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480" windowWidth="19440" windowHeight="10740" tabRatio="553" firstSheet="1" activeTab="1"/>
  </bookViews>
  <sheets>
    <sheet name="СВОД. РЕЕСТР (заполн. автомат.)" sheetId="1" state="hidden" r:id="rId1"/>
    <sheet name="местные налоги" sheetId="2" r:id="rId2"/>
    <sheet name="налог на имущ физ лиц" sheetId="3" state="hidden" r:id="rId3"/>
    <sheet name="Лист1" sheetId="4" r:id="rId4"/>
  </sheets>
  <definedNames>
    <definedName name="_xlnm._FilterDatabase" localSheetId="1" hidden="1">'местные налоги'!$A$8:$N$129</definedName>
    <definedName name="_xlnm._FilterDatabase" localSheetId="2" hidden="1">'налог на имущ физ лиц'!$A$6:$N$38</definedName>
    <definedName name="_xlnm._FilterDatabase" localSheetId="0" hidden="1">'СВОД. РЕЕСТР (заполн. автомат.)'!$A$6:$Z$179</definedName>
    <definedName name="Z_12747438_C454_47B3_BAC0_AE34F85380B6_.wvu.FilterData" localSheetId="2" hidden="1">'налог на имущ физ лиц'!$A$6:$N$38</definedName>
    <definedName name="Z_19B5F1E8_8AF4_4AB2_9386_85679324B243_.wvu.FilterData" localSheetId="1" hidden="1">'местные налоги'!$A$8:$N$129</definedName>
    <definedName name="Z_19B5F1E8_8AF4_4AB2_9386_85679324B243_.wvu.FilterData" localSheetId="2" hidden="1">'налог на имущ физ лиц'!$A$6:$N$38</definedName>
    <definedName name="Z_19B5F1E8_8AF4_4AB2_9386_85679324B243_.wvu.FilterData" localSheetId="0" hidden="1">'СВОД. РЕЕСТР (заполн. автомат.)'!$A$6:$Z$179</definedName>
    <definedName name="Z_19B5F1E8_8AF4_4AB2_9386_85679324B243_.wvu.PrintArea" localSheetId="1" hidden="1">'местные налоги'!$A$3:$P$130</definedName>
    <definedName name="Z_19B5F1E8_8AF4_4AB2_9386_85679324B243_.wvu.PrintArea" localSheetId="2" hidden="1">'налог на имущ физ лиц'!$A$1:$P$38</definedName>
    <definedName name="Z_19B5F1E8_8AF4_4AB2_9386_85679324B243_.wvu.PrintArea" localSheetId="0" hidden="1">'СВОД. РЕЕСТР (заполн. автомат.)'!$A$5:$AD$34</definedName>
    <definedName name="Z_19B5F1E8_8AF4_4AB2_9386_85679324B243_.wvu.PrintTitles" localSheetId="1" hidden="1">'местные налоги'!$A:$G,'местные налоги'!$4:$8</definedName>
    <definedName name="Z_19B5F1E8_8AF4_4AB2_9386_85679324B243_.wvu.PrintTitles" localSheetId="2" hidden="1">'налог на имущ физ лиц'!$A:$G,'налог на имущ физ лиц'!$2:$6</definedName>
    <definedName name="Z_2BE19179_096B_460F_936F_59C8141CF49E_.wvu.Cols" localSheetId="1" hidden="1">'местные налоги'!$F:$G,'местные налоги'!$O:$P</definedName>
    <definedName name="Z_2BE19179_096B_460F_936F_59C8141CF49E_.wvu.FilterData" localSheetId="1" hidden="1">'местные налоги'!$A$8:$N$129</definedName>
    <definedName name="Z_2BE19179_096B_460F_936F_59C8141CF49E_.wvu.FilterData" localSheetId="2" hidden="1">'налог на имущ физ лиц'!$A$6:$N$38</definedName>
    <definedName name="Z_2BE19179_096B_460F_936F_59C8141CF49E_.wvu.FilterData" localSheetId="0" hidden="1">'СВОД. РЕЕСТР (заполн. автомат.)'!$A$6:$Z$179</definedName>
    <definedName name="Z_2BE19179_096B_460F_936F_59C8141CF49E_.wvu.PrintArea" localSheetId="1" hidden="1">'местные налоги'!$A$3:$P$130</definedName>
    <definedName name="Z_2BE19179_096B_460F_936F_59C8141CF49E_.wvu.PrintArea" localSheetId="2" hidden="1">'налог на имущ физ лиц'!$A$1:$P$38</definedName>
    <definedName name="Z_2BE19179_096B_460F_936F_59C8141CF49E_.wvu.PrintArea" localSheetId="0" hidden="1">'СВОД. РЕЕСТР (заполн. автомат.)'!$A$5:$AD$34</definedName>
    <definedName name="Z_2BE19179_096B_460F_936F_59C8141CF49E_.wvu.PrintTitles" localSheetId="1" hidden="1">'местные налоги'!$A:$G,'местные налоги'!$4:$8</definedName>
    <definedName name="Z_2BE19179_096B_460F_936F_59C8141CF49E_.wvu.PrintTitles" localSheetId="2" hidden="1">'налог на имущ физ лиц'!$A:$G,'налог на имущ физ лиц'!$2:$6</definedName>
    <definedName name="Z_2BE19179_096B_460F_936F_59C8141CF49E_.wvu.Rows" localSheetId="1" hidden="1">'местные налоги'!$9:$127,'местные налоги'!$129:$130</definedName>
    <definedName name="Z_3BF33316_5DD8_4F8F_A355_288FA754C1B5_.wvu.FilterData" localSheetId="1" hidden="1">'местные налоги'!$A$8:$N$129</definedName>
    <definedName name="Z_5A092AEB_F426_497E_B0FD_43A2C21F5451_.wvu.Cols" localSheetId="1" hidden="1">'местные налоги'!$F:$G,'местные налоги'!$O:$P</definedName>
    <definedName name="Z_5A092AEB_F426_497E_B0FD_43A2C21F5451_.wvu.FilterData" localSheetId="1" hidden="1">'местные налоги'!$A$8:$N$129</definedName>
    <definedName name="Z_5A092AEB_F426_497E_B0FD_43A2C21F5451_.wvu.FilterData" localSheetId="2" hidden="1">'налог на имущ физ лиц'!$A$6:$N$38</definedName>
    <definedName name="Z_5A092AEB_F426_497E_B0FD_43A2C21F5451_.wvu.FilterData" localSheetId="0" hidden="1">'СВОД. РЕЕСТР (заполн. автомат.)'!$A$6:$Z$179</definedName>
    <definedName name="Z_5A092AEB_F426_497E_B0FD_43A2C21F5451_.wvu.PrintArea" localSheetId="1" hidden="1">'местные налоги'!$A$3:$P$130</definedName>
    <definedName name="Z_5A092AEB_F426_497E_B0FD_43A2C21F5451_.wvu.PrintArea" localSheetId="2" hidden="1">'налог на имущ физ лиц'!$A$1:$P$38</definedName>
    <definedName name="Z_5A092AEB_F426_497E_B0FD_43A2C21F5451_.wvu.PrintArea" localSheetId="0" hidden="1">'СВОД. РЕЕСТР (заполн. автомат.)'!$A$5:$AD$34</definedName>
    <definedName name="Z_5A092AEB_F426_497E_B0FD_43A2C21F5451_.wvu.PrintTitles" localSheetId="1" hidden="1">'местные налоги'!$A:$G,'местные налоги'!$4:$8</definedName>
    <definedName name="Z_5A092AEB_F426_497E_B0FD_43A2C21F5451_.wvu.PrintTitles" localSheetId="2" hidden="1">'налог на имущ физ лиц'!$A:$G,'налог на имущ физ лиц'!$2:$6</definedName>
    <definedName name="Z_5A092AEB_F426_497E_B0FD_43A2C21F5451_.wvu.Rows" localSheetId="1" hidden="1">'местные налоги'!$9:$127,'местные налоги'!$129:$130</definedName>
    <definedName name="Z_65EE5DDE_DDA3_4131_9704_C22FCD0A4291_.wvu.Cols" localSheetId="1" hidden="1">'местные налоги'!$F:$G,'местные налоги'!$O:$P</definedName>
    <definedName name="Z_65EE5DDE_DDA3_4131_9704_C22FCD0A4291_.wvu.FilterData" localSheetId="1" hidden="1">'местные налоги'!$A$8:$N$129</definedName>
    <definedName name="Z_65EE5DDE_DDA3_4131_9704_C22FCD0A4291_.wvu.FilterData" localSheetId="2" hidden="1">'налог на имущ физ лиц'!$A$6:$N$38</definedName>
    <definedName name="Z_65EE5DDE_DDA3_4131_9704_C22FCD0A4291_.wvu.FilterData" localSheetId="0" hidden="1">'СВОД. РЕЕСТР (заполн. автомат.)'!$A$6:$Z$179</definedName>
    <definedName name="Z_65EE5DDE_DDA3_4131_9704_C22FCD0A4291_.wvu.PrintArea" localSheetId="1" hidden="1">'местные налоги'!$A$3:$P$130</definedName>
    <definedName name="Z_65EE5DDE_DDA3_4131_9704_C22FCD0A4291_.wvu.PrintArea" localSheetId="2" hidden="1">'налог на имущ физ лиц'!$A$1:$P$38</definedName>
    <definedName name="Z_65EE5DDE_DDA3_4131_9704_C22FCD0A4291_.wvu.PrintArea" localSheetId="0" hidden="1">'СВОД. РЕЕСТР (заполн. автомат.)'!$A$5:$AD$34</definedName>
    <definedName name="Z_65EE5DDE_DDA3_4131_9704_C22FCD0A4291_.wvu.PrintTitles" localSheetId="1" hidden="1">'местные налоги'!$A:$G,'местные налоги'!$4:$8</definedName>
    <definedName name="Z_65EE5DDE_DDA3_4131_9704_C22FCD0A4291_.wvu.PrintTitles" localSheetId="2" hidden="1">'налог на имущ физ лиц'!$A:$G,'налог на имущ физ лиц'!$2:$6</definedName>
    <definedName name="Z_65EE5DDE_DDA3_4131_9704_C22FCD0A4291_.wvu.Rows" localSheetId="1" hidden="1">'местные налоги'!$9:$127,'местные налоги'!$129:$130</definedName>
    <definedName name="Z_6FA1E238_A048_4A0D_9D03_600778D98F7C_.wvu.Cols" localSheetId="1" hidden="1">'местные налоги'!$F:$G,'местные налоги'!$O:$P</definedName>
    <definedName name="Z_6FA1E238_A048_4A0D_9D03_600778D98F7C_.wvu.FilterData" localSheetId="1" hidden="1">'местные налоги'!$A$8:$N$129</definedName>
    <definedName name="Z_6FA1E238_A048_4A0D_9D03_600778D98F7C_.wvu.FilterData" localSheetId="2" hidden="1">'налог на имущ физ лиц'!$A$6:$N$38</definedName>
    <definedName name="Z_6FA1E238_A048_4A0D_9D03_600778D98F7C_.wvu.FilterData" localSheetId="0" hidden="1">'СВОД. РЕЕСТР (заполн. автомат.)'!$A$6:$Z$179</definedName>
    <definedName name="Z_6FA1E238_A048_4A0D_9D03_600778D98F7C_.wvu.PrintArea" localSheetId="1" hidden="1">'местные налоги'!$A$3:$P$130</definedName>
    <definedName name="Z_6FA1E238_A048_4A0D_9D03_600778D98F7C_.wvu.PrintArea" localSheetId="2" hidden="1">'налог на имущ физ лиц'!$A$1:$P$38</definedName>
    <definedName name="Z_6FA1E238_A048_4A0D_9D03_600778D98F7C_.wvu.PrintArea" localSheetId="0" hidden="1">'СВОД. РЕЕСТР (заполн. автомат.)'!$A$5:$AD$34</definedName>
    <definedName name="Z_6FA1E238_A048_4A0D_9D03_600778D98F7C_.wvu.PrintTitles" localSheetId="1" hidden="1">'местные налоги'!$A:$G,'местные налоги'!$4:$8</definedName>
    <definedName name="Z_6FA1E238_A048_4A0D_9D03_600778D98F7C_.wvu.PrintTitles" localSheetId="2" hidden="1">'налог на имущ физ лиц'!$A:$G,'налог на имущ физ лиц'!$2:$6</definedName>
    <definedName name="Z_6FA1E238_A048_4A0D_9D03_600778D98F7C_.wvu.Rows" localSheetId="1" hidden="1">'местные налоги'!$9:$127,'местные налоги'!$129:$130</definedName>
    <definedName name="Z_75C4D151_1021_449F_B69E_ABC3AE898915_.wvu.Cols" localSheetId="1" hidden="1">'местные налоги'!$H:$N</definedName>
    <definedName name="Z_75C4D151_1021_449F_B69E_ABC3AE898915_.wvu.Cols" localSheetId="2" hidden="1">'налог на имущ физ лиц'!$H:$N</definedName>
    <definedName name="Z_75C4D151_1021_449F_B69E_ABC3AE898915_.wvu.FilterData" localSheetId="1" hidden="1">'местные налоги'!$A$8:$N$129</definedName>
    <definedName name="Z_75C4D151_1021_449F_B69E_ABC3AE898915_.wvu.FilterData" localSheetId="2" hidden="1">'налог на имущ физ лиц'!$A$6:$N$38</definedName>
    <definedName name="Z_75C4D151_1021_449F_B69E_ABC3AE898915_.wvu.FilterData" localSheetId="0" hidden="1">'СВОД. РЕЕСТР (заполн. автомат.)'!$A$6:$Z$179</definedName>
    <definedName name="Z_75C4D151_1021_449F_B69E_ABC3AE898915_.wvu.PrintArea" localSheetId="1" hidden="1">'местные налоги'!$A$3:$N$128</definedName>
    <definedName name="Z_75C4D151_1021_449F_B69E_ABC3AE898915_.wvu.PrintArea" localSheetId="2" hidden="1">'налог на имущ физ лиц'!$A$1:$N$38</definedName>
    <definedName name="Z_75C4D151_1021_449F_B69E_ABC3AE898915_.wvu.PrintArea" localSheetId="0" hidden="1">'СВОД. РЕЕСТР (заполн. автомат.)'!$A$5:$AD$34</definedName>
    <definedName name="Z_75C4D151_1021_449F_B69E_ABC3AE898915_.wvu.PrintTitles" localSheetId="1" hidden="1">'местные налоги'!$A:$G,'местные налоги'!$4:$8</definedName>
    <definedName name="Z_75C4D151_1021_449F_B69E_ABC3AE898915_.wvu.PrintTitles" localSheetId="2" hidden="1">'налог на имущ физ лиц'!$A:$G,'налог на имущ физ лиц'!$2:$6</definedName>
    <definedName name="Z_76B9C110_DA75_4C7B_A64D_B90724D5537B_.wvu.Cols" localSheetId="1" hidden="1">'местные налоги'!$F:$G,'местные налоги'!$O:$P</definedName>
    <definedName name="Z_76B9C110_DA75_4C7B_A64D_B90724D5537B_.wvu.FilterData" localSheetId="1" hidden="1">'местные налоги'!$A$8:$N$129</definedName>
    <definedName name="Z_76B9C110_DA75_4C7B_A64D_B90724D5537B_.wvu.FilterData" localSheetId="2" hidden="1">'налог на имущ физ лиц'!$A$6:$N$38</definedName>
    <definedName name="Z_76B9C110_DA75_4C7B_A64D_B90724D5537B_.wvu.FilterData" localSheetId="0" hidden="1">'СВОД. РЕЕСТР (заполн. автомат.)'!$A$6:$Z$179</definedName>
    <definedName name="Z_76B9C110_DA75_4C7B_A64D_B90724D5537B_.wvu.PrintArea" localSheetId="1" hidden="1">'местные налоги'!$A$3:$P$130</definedName>
    <definedName name="Z_76B9C110_DA75_4C7B_A64D_B90724D5537B_.wvu.PrintArea" localSheetId="2" hidden="1">'налог на имущ физ лиц'!$A$1:$P$38</definedName>
    <definedName name="Z_76B9C110_DA75_4C7B_A64D_B90724D5537B_.wvu.PrintArea" localSheetId="0" hidden="1">'СВОД. РЕЕСТР (заполн. автомат.)'!$A$5:$AD$34</definedName>
    <definedName name="Z_76B9C110_DA75_4C7B_A64D_B90724D5537B_.wvu.PrintTitles" localSheetId="1" hidden="1">'местные налоги'!$A:$G,'местные налоги'!$4:$8</definedName>
    <definedName name="Z_76B9C110_DA75_4C7B_A64D_B90724D5537B_.wvu.PrintTitles" localSheetId="2" hidden="1">'налог на имущ физ лиц'!$A:$G,'налог на имущ физ лиц'!$2:$6</definedName>
    <definedName name="Z_76B9C110_DA75_4C7B_A64D_B90724D5537B_.wvu.Rows" localSheetId="1" hidden="1">'местные налоги'!$9:$127,'местные налоги'!$129:$130</definedName>
    <definedName name="Z_7F03AD09_70C6_4505_AB58_08ED804CAC69_.wvu.Cols" localSheetId="1" hidden="1">'местные налоги'!$H:$N</definedName>
    <definedName name="Z_7F03AD09_70C6_4505_AB58_08ED804CAC69_.wvu.Cols" localSheetId="2" hidden="1">'налог на имущ физ лиц'!$H:$N</definedName>
    <definedName name="Z_7F03AD09_70C6_4505_AB58_08ED804CAC69_.wvu.FilterData" localSheetId="1" hidden="1">'местные налоги'!$A$8:$N$129</definedName>
    <definedName name="Z_7F03AD09_70C6_4505_AB58_08ED804CAC69_.wvu.FilterData" localSheetId="2" hidden="1">'налог на имущ физ лиц'!$A$6:$N$38</definedName>
    <definedName name="Z_7F03AD09_70C6_4505_AB58_08ED804CAC69_.wvu.FilterData" localSheetId="0" hidden="1">'СВОД. РЕЕСТР (заполн. автомат.)'!$A$6:$Z$179</definedName>
    <definedName name="Z_7F03AD09_70C6_4505_AB58_08ED804CAC69_.wvu.PrintArea" localSheetId="1" hidden="1">'местные налоги'!$A$3:$N$128</definedName>
    <definedName name="Z_7F03AD09_70C6_4505_AB58_08ED804CAC69_.wvu.PrintArea" localSheetId="2" hidden="1">'налог на имущ физ лиц'!$A$1:$N$38</definedName>
    <definedName name="Z_7F03AD09_70C6_4505_AB58_08ED804CAC69_.wvu.PrintArea" localSheetId="0" hidden="1">'СВОД. РЕЕСТР (заполн. автомат.)'!$A$5:$AD$34</definedName>
    <definedName name="Z_7F03AD09_70C6_4505_AB58_08ED804CAC69_.wvu.PrintTitles" localSheetId="1" hidden="1">'местные налоги'!$A:$G,'местные налоги'!$4:$8</definedName>
    <definedName name="Z_7F03AD09_70C6_4505_AB58_08ED804CAC69_.wvu.PrintTitles" localSheetId="2" hidden="1">'налог на имущ физ лиц'!$A:$G,'налог на имущ физ лиц'!$2:$6</definedName>
    <definedName name="Z_81923489_20D5_4880_AD7A_C6CE8268D588_.wvu.Cols" localSheetId="1" hidden="1">'местные налоги'!#REF!</definedName>
    <definedName name="Z_81923489_20D5_4880_AD7A_C6CE8268D588_.wvu.Cols" localSheetId="2" hidden="1">'налог на имущ физ лиц'!#REF!</definedName>
    <definedName name="Z_81923489_20D5_4880_AD7A_C6CE8268D588_.wvu.FilterData" localSheetId="1" hidden="1">'местные налоги'!$A$8:$N$23</definedName>
    <definedName name="Z_81923489_20D5_4880_AD7A_C6CE8268D588_.wvu.FilterData" localSheetId="2" hidden="1">'налог на имущ физ лиц'!$A$6:$N$11</definedName>
    <definedName name="Z_81923489_20D5_4880_AD7A_C6CE8268D588_.wvu.FilterData" localSheetId="0" hidden="1">'СВОД. РЕЕСТР (заполн. автомат.)'!$A$6:$Z$34</definedName>
    <definedName name="Z_81923489_20D5_4880_AD7A_C6CE8268D588_.wvu.Rows" localSheetId="1" hidden="1">'местные налоги'!#REF!,'местные налоги'!$7:$7</definedName>
    <definedName name="Z_81923489_20D5_4880_AD7A_C6CE8268D588_.wvu.Rows" localSheetId="2" hidden="1">'налог на имущ физ лиц'!#REF!,'налог на имущ физ лиц'!$5:$5</definedName>
    <definedName name="Z_87D7BE58_4F56_4758_B815_4328E19F81A6_.wvu.Cols" localSheetId="1" hidden="1">'местные налоги'!$F:$G,'местные налоги'!$O:$P</definedName>
    <definedName name="Z_87D7BE58_4F56_4758_B815_4328E19F81A6_.wvu.FilterData" localSheetId="1" hidden="1">'местные налоги'!$A$8:$N$129</definedName>
    <definedName name="Z_87D7BE58_4F56_4758_B815_4328E19F81A6_.wvu.FilterData" localSheetId="2" hidden="1">'налог на имущ физ лиц'!$A$6:$N$38</definedName>
    <definedName name="Z_87D7BE58_4F56_4758_B815_4328E19F81A6_.wvu.FilterData" localSheetId="0" hidden="1">'СВОД. РЕЕСТР (заполн. автомат.)'!$A$6:$Z$179</definedName>
    <definedName name="Z_87D7BE58_4F56_4758_B815_4328E19F81A6_.wvu.PrintArea" localSheetId="1" hidden="1">'местные налоги'!$A$3:$P$130</definedName>
    <definedName name="Z_87D7BE58_4F56_4758_B815_4328E19F81A6_.wvu.PrintArea" localSheetId="2" hidden="1">'налог на имущ физ лиц'!$A$1:$P$38</definedName>
    <definedName name="Z_87D7BE58_4F56_4758_B815_4328E19F81A6_.wvu.PrintArea" localSheetId="0" hidden="1">'СВОД. РЕЕСТР (заполн. автомат.)'!$A$5:$AD$34</definedName>
    <definedName name="Z_87D7BE58_4F56_4758_B815_4328E19F81A6_.wvu.PrintTitles" localSheetId="1" hidden="1">'местные налоги'!$A:$G,'местные налоги'!$4:$8</definedName>
    <definedName name="Z_87D7BE58_4F56_4758_B815_4328E19F81A6_.wvu.PrintTitles" localSheetId="2" hidden="1">'налог на имущ физ лиц'!$A:$G,'налог на имущ физ лиц'!$2:$6</definedName>
    <definedName name="Z_87D7BE58_4F56_4758_B815_4328E19F81A6_.wvu.Rows" localSheetId="1" hidden="1">'местные налоги'!$9:$127,'местные налоги'!$129:$130</definedName>
    <definedName name="Z_94D33B18_2344_45D2_9B22_E115A8133A95_.wvu.Cols" localSheetId="1" hidden="1">'местные налоги'!$F:$G,'местные налоги'!$O:$P</definedName>
    <definedName name="Z_94D33B18_2344_45D2_9B22_E115A8133A95_.wvu.FilterData" localSheetId="1" hidden="1">'местные налоги'!$A$8:$N$129</definedName>
    <definedName name="Z_94D33B18_2344_45D2_9B22_E115A8133A95_.wvu.FilterData" localSheetId="2" hidden="1">'налог на имущ физ лиц'!$A$6:$N$38</definedName>
    <definedName name="Z_94D33B18_2344_45D2_9B22_E115A8133A95_.wvu.FilterData" localSheetId="0" hidden="1">'СВОД. РЕЕСТР (заполн. автомат.)'!$A$6:$Z$179</definedName>
    <definedName name="Z_94D33B18_2344_45D2_9B22_E115A8133A95_.wvu.PrintArea" localSheetId="1" hidden="1">'местные налоги'!$A$3:$P$130</definedName>
    <definedName name="Z_94D33B18_2344_45D2_9B22_E115A8133A95_.wvu.PrintArea" localSheetId="2" hidden="1">'налог на имущ физ лиц'!$A$1:$P$38</definedName>
    <definedName name="Z_94D33B18_2344_45D2_9B22_E115A8133A95_.wvu.PrintArea" localSheetId="0" hidden="1">'СВОД. РЕЕСТР (заполн. автомат.)'!$A$5:$AD$34</definedName>
    <definedName name="Z_94D33B18_2344_45D2_9B22_E115A8133A95_.wvu.PrintTitles" localSheetId="1" hidden="1">'местные налоги'!$A:$G,'местные налоги'!$4:$8</definedName>
    <definedName name="Z_94D33B18_2344_45D2_9B22_E115A8133A95_.wvu.PrintTitles" localSheetId="2" hidden="1">'налог на имущ физ лиц'!$A:$G,'налог на имущ физ лиц'!$2:$6</definedName>
    <definedName name="Z_94D33B18_2344_45D2_9B22_E115A8133A95_.wvu.Rows" localSheetId="1" hidden="1">'местные налоги'!$9:$127,'местные налоги'!$129:$130</definedName>
    <definedName name="Z_C7FD7775_39C4_4D11_BA97_74FD83CF078C_.wvu.Cols" localSheetId="1" hidden="1">'местные налоги'!$H:$N</definedName>
    <definedName name="Z_C7FD7775_39C4_4D11_BA97_74FD83CF078C_.wvu.Cols" localSheetId="2" hidden="1">'налог на имущ физ лиц'!$H:$N</definedName>
    <definedName name="Z_C7FD7775_39C4_4D11_BA97_74FD83CF078C_.wvu.FilterData" localSheetId="1" hidden="1">'местные налоги'!$A$8:$N$129</definedName>
    <definedName name="Z_C7FD7775_39C4_4D11_BA97_74FD83CF078C_.wvu.FilterData" localSheetId="2" hidden="1">'налог на имущ физ лиц'!$A$6:$N$38</definedName>
    <definedName name="Z_C7FD7775_39C4_4D11_BA97_74FD83CF078C_.wvu.FilterData" localSheetId="0" hidden="1">'СВОД. РЕЕСТР (заполн. автомат.)'!$A$6:$Z$179</definedName>
    <definedName name="Z_C7FD7775_39C4_4D11_BA97_74FD83CF078C_.wvu.PrintArea" localSheetId="1" hidden="1">'местные налоги'!$A$3:$N$128</definedName>
    <definedName name="Z_C7FD7775_39C4_4D11_BA97_74FD83CF078C_.wvu.PrintArea" localSheetId="2" hidden="1">'налог на имущ физ лиц'!$A$1:$N$38</definedName>
    <definedName name="Z_C7FD7775_39C4_4D11_BA97_74FD83CF078C_.wvu.PrintTitles" localSheetId="1" hidden="1">'местные налоги'!$A:$G,'местные налоги'!$4:$8</definedName>
    <definedName name="Z_C7FD7775_39C4_4D11_BA97_74FD83CF078C_.wvu.PrintTitles" localSheetId="2" hidden="1">'налог на имущ физ лиц'!$A:$G,'налог на имущ физ лиц'!$2:$6</definedName>
    <definedName name="Z_CA07A613_723F_4F64_B6DE_279DFF558B63_.wvu.FilterData" localSheetId="1" hidden="1">'местные налоги'!$A$8:$N$129</definedName>
    <definedName name="Z_ECED7AD5_6478_4AEE_8DFA_D191152DA4B6_.wvu.FilterData" localSheetId="1" hidden="1">'местные налоги'!$A$8:$N$129</definedName>
    <definedName name="_xlnm.Print_Titles" localSheetId="1">'местные налоги'!$A:$G,'местные налоги'!$4:$8</definedName>
    <definedName name="_xlnm.Print_Titles" localSheetId="2">'налог на имущ физ лиц'!$A:$G,'налог на имущ физ лиц'!$2:$6</definedName>
    <definedName name="_xlnm.Print_Area" localSheetId="1">'местные налоги'!$A$3:$P$130</definedName>
    <definedName name="_xlnm.Print_Area" localSheetId="2">'налог на имущ физ лиц'!$A$1:$P$38</definedName>
    <definedName name="_xlnm.Print_Area" localSheetId="0">'СВОД. РЕЕСТР (заполн. автомат.)'!$A$5:$AD$34</definedName>
  </definedNames>
  <calcPr calcId="144525"/>
  <customWorkbookViews>
    <customWorkbookView name="пк - Личное представление" guid="{6FA1E238-A048-4A0D-9D03-600778D98F7C}" mergeInterval="0" personalView="1" maximized="1" windowWidth="1362" windowHeight="542" tabRatio="553" activeSheetId="2"/>
    <customWorkbookView name="Admin - Личное представление" guid="{76B9C110-DA75-4C7B-A64D-B90724D5537B}" mergeInterval="0" personalView="1" maximized="1" xWindow="1" yWindow="1" windowWidth="1366" windowHeight="538" tabRatio="553" activeSheetId="2"/>
    <customWorkbookView name="asus - Личное представление" guid="{65EE5DDE-DDA3-4131-9704-C22FCD0A4291}" mergeInterval="0" personalView="1" maximized="1" xWindow="1" yWindow="1" windowWidth="1366" windowHeight="538" tabRatio="553" activeSheetId="2"/>
    <customWorkbookView name="samsung - Личное представление" guid="{2BE19179-096B-460F-936F-59C8141CF49E}" mergeInterval="0" personalView="1" maximized="1" xWindow="1" yWindow="1" windowWidth="1366" windowHeight="538" tabRatio="553" activeSheetId="2"/>
    <customWorkbookView name="Джаткамбаева Саянгуль Кабылтаевна - Личное представление" guid="{75C4D151-1021-449F-B69E-ABC3AE898915}" mergeInterval="0" personalView="1" maximized="1" yWindow="-4" windowWidth="1596" windowHeight="658" tabRatio="553" activeSheetId="3"/>
    <customWorkbookView name="Чурупова Ольга Михайловна - Личное представление" guid="{DEEE9314-088E-44D6-9CCF-CE217BEF3D3B}" mergeInterval="0" personalView="1" maximized="1" windowWidth="1276" windowHeight="375" tabRatio="553" activeSheetId="2"/>
    <customWorkbookView name="Зяблицкая Любовь Александровна - Личное представление" guid="{C7FD7775-39C4-4D11-BA97-74FD83CF078C}" mergeInterval="0" personalView="1" maximized="1" windowWidth="1276" windowHeight="555" tabRatio="553" activeSheetId="2"/>
    <customWorkbookView name="Модоров Айас Айдарович - Личное представление" guid="{2F1FE671-F1AA-4DCA-90DB-82F277766E89}" mergeInterval="0" personalView="1" maximized="1" windowWidth="1596" windowHeight="675" tabRatio="553" activeSheetId="3"/>
    <customWorkbookView name="Табакаева Наталья Николаевна - Личное представление" guid="{7F03AD09-70C6-4505-AB58-08ED804CAC69}" mergeInterval="0" personalView="1" maximized="1" windowWidth="1916" windowHeight="815" tabRatio="553" activeSheetId="2"/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  <customWorkbookView name="Кайгородова Полина Валерьевна - Личное представление" guid="{3787F277-AB77-4D60-961F-907BA54DD0C4}" mergeInterval="0" personalView="1" maximized="1" windowWidth="1916" windowHeight="855" tabRatio="553" activeSheetId="2"/>
    <customWorkbookView name="Арбаева - Личное представление" guid="{19B5F1E8-8AF4-4AB2-9386-85679324B243}" mergeInterval="0" personalView="1" maximized="1" xWindow="1" yWindow="1" windowWidth="1916" windowHeight="850" tabRatio="553" activeSheetId="3"/>
    <customWorkbookView name="Пользователь Windows - Личное представление" guid="{87D7BE58-4F56-4758-B815-4328E19F81A6}" mergeInterval="0" personalView="1" maximized="1" xWindow="1" yWindow="1" windowWidth="1362" windowHeight="538" tabRatio="553" activeSheetId="2"/>
    <customWorkbookView name="Azamat - Личное представление" guid="{94D33B18-2344-45D2-9B22-E115A8133A95}" mergeInterval="0" personalView="1" maximized="1" windowWidth="1920" windowHeight="782" tabRatio="553" activeSheetId="2"/>
    <customWorkbookView name="АкмараЛ - Личное представление" guid="{5A092AEB-F426-497E-B0FD-43A2C21F5451}" mergeInterval="0" personalView="1" maximized="1" xWindow="1" yWindow="1" windowWidth="1920" windowHeight="889" tabRatio="553" activeSheetId="2"/>
  </customWorkbookViews>
</workbook>
</file>

<file path=xl/calcChain.xml><?xml version="1.0" encoding="utf-8"?>
<calcChain xmlns="http://schemas.openxmlformats.org/spreadsheetml/2006/main">
  <c r="F16" i="3" l="1"/>
  <c r="G16" i="3"/>
  <c r="F22" i="3"/>
  <c r="G22" i="3"/>
  <c r="F31" i="3"/>
  <c r="G31" i="3"/>
  <c r="F39" i="3"/>
  <c r="G39" i="3"/>
  <c r="F40" i="3"/>
  <c r="G40" i="3"/>
  <c r="F38" i="2"/>
  <c r="G38" i="2"/>
  <c r="F45" i="2"/>
  <c r="G45" i="2"/>
  <c r="F59" i="2"/>
  <c r="G59" i="2"/>
  <c r="F66" i="2"/>
  <c r="G66" i="2"/>
  <c r="F89" i="2"/>
  <c r="G89" i="2"/>
  <c r="F93" i="2"/>
  <c r="G93" i="2"/>
  <c r="F99" i="2"/>
  <c r="G99" i="2"/>
  <c r="F115" i="2"/>
  <c r="G115" i="2"/>
  <c r="F129" i="2"/>
  <c r="G129" i="2"/>
  <c r="F130" i="2"/>
  <c r="G130" i="2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 s="1"/>
  <c r="U7" i="1"/>
  <c r="V7" i="1"/>
  <c r="W7" i="1"/>
  <c r="X7" i="1"/>
  <c r="Y7" i="1"/>
  <c r="AA7" i="1"/>
  <c r="AB7" i="1"/>
  <c r="AC7" i="1"/>
  <c r="AD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 s="1"/>
  <c r="U8" i="1"/>
  <c r="V8" i="1"/>
  <c r="W8" i="1"/>
  <c r="X8" i="1"/>
  <c r="Y8" i="1"/>
  <c r="AA8" i="1"/>
  <c r="AB8" i="1"/>
  <c r="AC8" i="1"/>
  <c r="AD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 s="1"/>
  <c r="U9" i="1"/>
  <c r="V9" i="1"/>
  <c r="W9" i="1"/>
  <c r="X9" i="1"/>
  <c r="Y9" i="1"/>
  <c r="AA9" i="1"/>
  <c r="AB9" i="1"/>
  <c r="AC9" i="1"/>
  <c r="AD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 s="1"/>
  <c r="U10" i="1"/>
  <c r="V10" i="1"/>
  <c r="W10" i="1"/>
  <c r="X10" i="1"/>
  <c r="Y10" i="1"/>
  <c r="AA10" i="1"/>
  <c r="AB10" i="1"/>
  <c r="AC10" i="1"/>
  <c r="AD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 s="1"/>
  <c r="U11" i="1"/>
  <c r="V11" i="1"/>
  <c r="W11" i="1"/>
  <c r="X11" i="1"/>
  <c r="Y11" i="1"/>
  <c r="AA11" i="1"/>
  <c r="AB11" i="1"/>
  <c r="AC11" i="1"/>
  <c r="AD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 s="1"/>
  <c r="U12" i="1"/>
  <c r="V12" i="1"/>
  <c r="W12" i="1"/>
  <c r="X12" i="1"/>
  <c r="Y12" i="1"/>
  <c r="AA12" i="1"/>
  <c r="AB12" i="1"/>
  <c r="AC12" i="1"/>
  <c r="AD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AA13" i="1"/>
  <c r="AB13" i="1"/>
  <c r="AC13" i="1"/>
  <c r="AD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 s="1"/>
  <c r="U14" i="1"/>
  <c r="V14" i="1"/>
  <c r="W14" i="1"/>
  <c r="X14" i="1"/>
  <c r="Y14" i="1"/>
  <c r="AA14" i="1"/>
  <c r="AB14" i="1"/>
  <c r="AC14" i="1"/>
  <c r="AD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 s="1"/>
  <c r="U15" i="1"/>
  <c r="V15" i="1"/>
  <c r="W15" i="1"/>
  <c r="X15" i="1"/>
  <c r="Y15" i="1"/>
  <c r="AA15" i="1"/>
  <c r="AB15" i="1"/>
  <c r="AC15" i="1"/>
  <c r="AD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 s="1"/>
  <c r="U16" i="1"/>
  <c r="V16" i="1"/>
  <c r="W16" i="1"/>
  <c r="X16" i="1"/>
  <c r="Y16" i="1"/>
  <c r="AA16" i="1"/>
  <c r="AB16" i="1"/>
  <c r="AC16" i="1"/>
  <c r="AD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 s="1"/>
  <c r="U17" i="1"/>
  <c r="V17" i="1"/>
  <c r="W17" i="1"/>
  <c r="X17" i="1"/>
  <c r="Y17" i="1"/>
  <c r="AA17" i="1"/>
  <c r="AB17" i="1"/>
  <c r="AC17" i="1"/>
  <c r="AD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 s="1"/>
  <c r="U18" i="1"/>
  <c r="V18" i="1"/>
  <c r="W18" i="1"/>
  <c r="X18" i="1"/>
  <c r="Y18" i="1"/>
  <c r="AA18" i="1"/>
  <c r="AB18" i="1"/>
  <c r="AC18" i="1"/>
  <c r="AD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 s="1"/>
  <c r="U19" i="1"/>
  <c r="V19" i="1"/>
  <c r="W19" i="1"/>
  <c r="X19" i="1"/>
  <c r="Y19" i="1"/>
  <c r="AA19" i="1"/>
  <c r="AB19" i="1"/>
  <c r="AC19" i="1"/>
  <c r="AD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 s="1"/>
  <c r="U20" i="1"/>
  <c r="V20" i="1"/>
  <c r="W20" i="1"/>
  <c r="X20" i="1"/>
  <c r="Y20" i="1"/>
  <c r="AA20" i="1"/>
  <c r="AB20" i="1"/>
  <c r="AC20" i="1"/>
  <c r="AD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 s="1"/>
  <c r="U21" i="1"/>
  <c r="V21" i="1"/>
  <c r="W21" i="1"/>
  <c r="X21" i="1"/>
  <c r="Y21" i="1"/>
  <c r="AA21" i="1"/>
  <c r="AB21" i="1"/>
  <c r="AC21" i="1"/>
  <c r="AD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 s="1"/>
  <c r="U22" i="1"/>
  <c r="V22" i="1"/>
  <c r="W22" i="1"/>
  <c r="X22" i="1"/>
  <c r="Y22" i="1"/>
  <c r="AA22" i="1"/>
  <c r="AB22" i="1"/>
  <c r="AC22" i="1"/>
  <c r="AD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 s="1"/>
  <c r="U23" i="1"/>
  <c r="V23" i="1"/>
  <c r="W23" i="1"/>
  <c r="X23" i="1"/>
  <c r="Y23" i="1"/>
  <c r="AA23" i="1"/>
  <c r="AB23" i="1"/>
  <c r="AC23" i="1"/>
  <c r="AD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 s="1"/>
  <c r="U24" i="1"/>
  <c r="V24" i="1"/>
  <c r="W24" i="1"/>
  <c r="X24" i="1"/>
  <c r="Y24" i="1"/>
  <c r="AA24" i="1"/>
  <c r="AB24" i="1"/>
  <c r="AC24" i="1"/>
  <c r="AD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 s="1"/>
  <c r="U25" i="1"/>
  <c r="V25" i="1"/>
  <c r="W25" i="1"/>
  <c r="X25" i="1"/>
  <c r="Y25" i="1"/>
  <c r="AA25" i="1"/>
  <c r="AB25" i="1"/>
  <c r="AC25" i="1"/>
  <c r="AD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 s="1"/>
  <c r="U26" i="1"/>
  <c r="V26" i="1"/>
  <c r="W26" i="1"/>
  <c r="X26" i="1"/>
  <c r="Y26" i="1"/>
  <c r="AA26" i="1"/>
  <c r="AB26" i="1"/>
  <c r="AC26" i="1"/>
  <c r="AD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 s="1"/>
  <c r="U27" i="1"/>
  <c r="V27" i="1"/>
  <c r="W27" i="1"/>
  <c r="X27" i="1"/>
  <c r="Y27" i="1"/>
  <c r="AA27" i="1"/>
  <c r="AB27" i="1"/>
  <c r="AC27" i="1"/>
  <c r="AD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 s="1"/>
  <c r="U28" i="1"/>
  <c r="V28" i="1"/>
  <c r="W28" i="1"/>
  <c r="X28" i="1"/>
  <c r="Y28" i="1"/>
  <c r="AA28" i="1"/>
  <c r="AB28" i="1"/>
  <c r="AC28" i="1"/>
  <c r="AD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 s="1"/>
  <c r="U29" i="1"/>
  <c r="V29" i="1"/>
  <c r="W29" i="1"/>
  <c r="X29" i="1"/>
  <c r="Y29" i="1"/>
  <c r="AA29" i="1"/>
  <c r="AB29" i="1"/>
  <c r="AC29" i="1"/>
  <c r="AD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 s="1"/>
  <c r="U30" i="1"/>
  <c r="V30" i="1"/>
  <c r="W30" i="1"/>
  <c r="X30" i="1"/>
  <c r="Y30" i="1"/>
  <c r="AA30" i="1"/>
  <c r="AB30" i="1"/>
  <c r="AC30" i="1"/>
  <c r="AD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 s="1"/>
  <c r="U31" i="1"/>
  <c r="V31" i="1"/>
  <c r="W31" i="1"/>
  <c r="X31" i="1"/>
  <c r="Y31" i="1"/>
  <c r="AA31" i="1"/>
  <c r="AB31" i="1"/>
  <c r="AC31" i="1"/>
  <c r="AD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 s="1"/>
  <c r="U32" i="1"/>
  <c r="V32" i="1"/>
  <c r="W32" i="1"/>
  <c r="X32" i="1"/>
  <c r="Y32" i="1"/>
  <c r="AA32" i="1"/>
  <c r="AB32" i="1"/>
  <c r="AC32" i="1"/>
  <c r="AD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 s="1"/>
  <c r="U33" i="1"/>
  <c r="V33" i="1"/>
  <c r="W33" i="1"/>
  <c r="X33" i="1"/>
  <c r="Y33" i="1"/>
  <c r="AA33" i="1"/>
  <c r="AB33" i="1"/>
  <c r="AC33" i="1"/>
  <c r="AD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 s="1"/>
  <c r="U34" i="1"/>
  <c r="V34" i="1"/>
  <c r="W34" i="1"/>
  <c r="X34" i="1"/>
  <c r="Y34" i="1"/>
  <c r="AA34" i="1"/>
  <c r="AB34" i="1"/>
  <c r="AC34" i="1"/>
  <c r="AD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</calcChain>
</file>

<file path=xl/comments1.xml><?xml version="1.0" encoding="utf-8"?>
<comments xmlns="http://schemas.openxmlformats.org/spreadsheetml/2006/main">
  <authors>
    <author>Домбровский Е.А.</author>
  </authors>
  <commentList>
    <comment ref="S31" authorId="0" guid="{4F92D2B9-5174-45CF-BF76-9763A2F3D8C2}">
      <text>
        <r>
          <rPr>
            <b/>
            <sz val="9"/>
            <color indexed="81"/>
            <rFont val="Tahoma"/>
            <charset val="1"/>
          </rPr>
          <t>Домбровский Е.А.:</t>
        </r>
        <r>
          <rPr>
            <sz val="9"/>
            <color indexed="81"/>
            <rFont val="Tahoma"/>
            <charset val="1"/>
          </rPr>
          <t xml:space="preserve">
Не разнесена по категориям. Здесь и дальше указаны все разделы соц. блока</t>
        </r>
      </text>
    </comment>
  </commentList>
</comments>
</file>

<file path=xl/comments2.xml><?xml version="1.0" encoding="utf-8"?>
<comments xmlns="http://schemas.openxmlformats.org/spreadsheetml/2006/main">
  <authors>
    <author>Арбаева</author>
  </authors>
  <commentList>
    <comment ref="B37" authorId="0" guid="{32CB77C5-592B-4D95-92CE-95C5792E4DAB}">
      <text>
        <r>
          <rPr>
            <b/>
            <sz val="9"/>
            <color indexed="81"/>
            <rFont val="Tahoma"/>
            <charset val="1"/>
          </rPr>
          <t>Арбаева:</t>
        </r>
        <r>
          <rPr>
            <sz val="9"/>
            <color indexed="81"/>
            <rFont val="Tahoma"/>
            <charset val="1"/>
          </rPr>
          <t xml:space="preserve">
льгота отменена?</t>
        </r>
      </text>
    </comment>
  </commentList>
</comments>
</file>

<file path=xl/sharedStrings.xml><?xml version="1.0" encoding="utf-8"?>
<sst xmlns="http://schemas.openxmlformats.org/spreadsheetml/2006/main" count="621" uniqueCount="280">
  <si>
    <t>Территориальная принадлежность налоговой льготы</t>
  </si>
  <si>
    <t>Характеристика налоговой льготы</t>
  </si>
  <si>
    <t>НПА устанавливающий льготу</t>
  </si>
  <si>
    <t>Краткое наименование</t>
  </si>
  <si>
    <t>Наименование налога (платежа)</t>
  </si>
  <si>
    <t>Целевая категория налоговой льготы</t>
  </si>
  <si>
    <t>Цель налоговой льготы</t>
  </si>
  <si>
    <t>Целевой показатель (индикатор)</t>
  </si>
  <si>
    <t>№ п/п</t>
  </si>
  <si>
    <t>2. Законодательное полномочие</t>
  </si>
  <si>
    <t>3. Правовой акт, устанавливающий налоговую льготу (налоговый расход)</t>
  </si>
  <si>
    <t>4. Реквизиты норм правового акта, устанавливающих налоговую льготу (налоговый расход)</t>
  </si>
  <si>
    <t>5. Дата принятия правового акта, устанавливающего налоговую льготу (налоговый расход)</t>
  </si>
  <si>
    <t>6. Краткое наименование налоговой льготы (налогового расхода)</t>
  </si>
  <si>
    <t>7. Наименование налога</t>
  </si>
  <si>
    <t>8. Вид льготы (расхода)</t>
  </si>
  <si>
    <t>9. Уровень льготируемой налоговой ставки</t>
  </si>
  <si>
    <t>10. Условие предоставления налоговой льготы (налогового расхода)</t>
  </si>
  <si>
    <t>11. Дата начала действия налоговой льготы (налогового расхода)</t>
  </si>
  <si>
    <t>12. Срок действия налоговой льготы (налогового расхода)</t>
  </si>
  <si>
    <t>13. Дата прекращения действия налоговой льготы (налогового расхода)</t>
  </si>
  <si>
    <t>14. Целевая категория налоговой льготы (налогового расхода)</t>
  </si>
  <si>
    <t xml:space="preserve">15. Категория налогоплательщиков-получателей налоговой льготы (налогового расхода) </t>
  </si>
  <si>
    <t>16. Количество налогоплательщиков, пользующихся налоговой льготой (налоговым расходом), единиц</t>
  </si>
  <si>
    <t>17. Код вида экономической деятельности (по ОКВЭД), к которому относится налоговая льгота (налоговый расход)</t>
  </si>
  <si>
    <t>19. Выпадающие доходы консолидированного бюджета субъекта Российской Федерации (тыс. рублей)</t>
  </si>
  <si>
    <t>№ пп</t>
  </si>
  <si>
    <t>18. 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</si>
  <si>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20. Расходы на администрирование</t>
  </si>
  <si>
    <t>21. Цель налоговой льготы (налогового расхода)</t>
  </si>
  <si>
    <t>22. Целевой показатель (индикатор) налоговой льготы (налогового расхода)</t>
  </si>
  <si>
    <t>23. Налоговые поступления в консолидированный бюджет субъекта Российской Федерации от налогоплательщиков, пользующихся налоговой льготой (налоговым расходам) по видам налогов (тыс. рублей)</t>
  </si>
  <si>
    <t>24. Базовый объем налоговых поступлений в консолидированный бюджет субъекта Российской Федерации (тыс. рублей)</t>
  </si>
  <si>
    <t>25. Эффективность налоговой льготы (да/нет)</t>
  </si>
  <si>
    <t>26. Эффективность налоговой льготы (количественные показатели)</t>
  </si>
  <si>
    <t>27. Эффективность налоговой льготы (качественные показатели)</t>
  </si>
  <si>
    <t>28. Оценка совокупного бюджетного эффекта (для стимулирующих налоговых льгот)</t>
  </si>
  <si>
    <t>Эффективность налоговой льготы (да/нет)</t>
  </si>
  <si>
    <t>Эффективность налоговой льготы 
(качественные показатели)</t>
  </si>
  <si>
    <t>Эффективность налоговой льготы 
(количественные показатели)</t>
  </si>
  <si>
    <t>Сводный реестр налоговых льгот (налоговых расходов), установленных решениями представительных органов местного самоуправления Республики Алтай</t>
  </si>
  <si>
    <t>Наименование муниципального образования</t>
  </si>
  <si>
    <t>1. Наименование муниципального образования Республики Алтай</t>
  </si>
  <si>
    <t>Бирюлинское сельское поселение</t>
  </si>
  <si>
    <t>Земельный налог</t>
  </si>
  <si>
    <t>Налог на имущество физических лиц</t>
  </si>
  <si>
    <t xml:space="preserve">Инвесторам, реализующим инвестиционные проекты районного значения, расположенные на территории Бирюлинского сельского поселения, предоставляется поддержка путем применения понижающих коэффициентов к ставкам земельного налога: - от 0 до 3 лет реализации проекта К = 0,1;
- от 4 до 5 лет реализации проекта К = 0,5;
- свыше 5 лет реализации проекта К = 1.
</t>
  </si>
  <si>
    <t>Кызыл-Озекское сельское поселеиие</t>
  </si>
  <si>
    <t xml:space="preserve">Майминское сельское поселение </t>
  </si>
  <si>
    <t>Манжерокское сельское поселение</t>
  </si>
  <si>
    <t>Инвесторам, реализующим инвестиционные проекты районного или местного значения, предоставляется поддержка путем применения понижающих коэффициентов к ставкам земельного налога</t>
  </si>
  <si>
    <t>Усть-Мунинское сельское поселение</t>
  </si>
  <si>
    <t xml:space="preserve">Освобождены от уплаты налога лица, имеющие 3-х и более детей до 18 лет включительно,
</t>
  </si>
  <si>
    <t xml:space="preserve">Соузгинское сельское поселение </t>
  </si>
  <si>
    <t>МАЙМИНСКИЙ РАЙОН</t>
  </si>
  <si>
    <t>ОНГУДАЙСКИЙ РАЙОН</t>
  </si>
  <si>
    <t>Онгудайское сельское поселение</t>
  </si>
  <si>
    <t>Освобождение от налогооблажения граждан, получившие звание "Почетный гражданин МО "Онгудайское сельское поселение"</t>
  </si>
  <si>
    <t>земельный налог</t>
  </si>
  <si>
    <t>УСТЬ-КОКСИНСКИЙ РАЙОН</t>
  </si>
  <si>
    <t xml:space="preserve">Верх-Уймонское сельское поселение </t>
  </si>
  <si>
    <t>Решение  сельского совета депутатов Верх-Уймонского сельского  поселения № 21-2 от 14.10.2010г "Об установлениии введении земельного налога на территории Верх-Уймонского сельского поселения"</t>
  </si>
  <si>
    <t>освобождение органов местного самоуправления от уплаты земельного налога</t>
  </si>
  <si>
    <t>освобождение от уплаты земельного налога организации и предприятия, оказывающие услуги по теплоснабжению и водоснабжению</t>
  </si>
  <si>
    <t>Горбуновское сельское поселение</t>
  </si>
  <si>
    <t>Решение сельского совета депутатов Горбуновского сельского поселения  от 18 ноября 2015г № 12-5 " Об установлении и введении земельного налога на территории Горбуновского сельского поселения"</t>
  </si>
  <si>
    <t>Карагайское сельское поселение</t>
  </si>
  <si>
    <t xml:space="preserve">земельный налог </t>
  </si>
  <si>
    <t>Катандинское сельское поселение</t>
  </si>
  <si>
    <t>освобождение от уплаты налога организаций и предприятий,оказывающих услуги по теплоснабжению,водоснабжению</t>
  </si>
  <si>
    <t xml:space="preserve">Огневское сельское поселение </t>
  </si>
  <si>
    <t>освобождение органов местного самоуправления за земельные участки, находящиеся в муниципальной собственности</t>
  </si>
  <si>
    <t>Решение Совета депутатов МО Талдинского сельского поселения  от 26 октября 2010г № 15-3 "Об установлении и введении   земельного налога на территории Талдинского сельского поселения"</t>
  </si>
  <si>
    <t>Освобождение органов местного самоуправления от уплаты земельного налога</t>
  </si>
  <si>
    <t>Усть-Коксинское сельское поселение</t>
  </si>
  <si>
    <t>Чендекское сельское поселение</t>
  </si>
  <si>
    <t xml:space="preserve">Решение сельского Совета депутатов Чендеского сельского поселения  от 13.10.2010г № 20-2 «Об установлении и введении земельного налога на территории Чендекского сельского поселения» </t>
  </si>
  <si>
    <t>Чендекское селькое поселение</t>
  </si>
  <si>
    <t>город ГОРНО-АЛТАЙСК</t>
  </si>
  <si>
    <t>МО "Город Горно-Алтайск"</t>
  </si>
  <si>
    <t>Решение Горно-Алтайского городского Совета депутатов от 20.10.2005 года № 39-9 "О земельном налоге на территории муниципального образования "Город Горно-Алтайск"</t>
  </si>
  <si>
    <t xml:space="preserve">Освобождение от уплаты земельного налога для  организаций - в отношении земельных участков, занятых муниципальными автомобильными дорогами общего пользования
</t>
  </si>
  <si>
    <t>Решение Горно-Алтайского городского Совета депутатов от 28.11.2014 года № 20-7 "О введении налога на имущество физических лиц в муниципальном образовании "Город Горно-Алтайск"</t>
  </si>
  <si>
    <t xml:space="preserve">Освобождение от уплаты налога на имущество физических лиц  -  физических лиц, являющихся членами семьи, на содержании у которой находится совместно проживающий и требующий постоянного ухода инвалид с детства или инвалид 1 группы
</t>
  </si>
  <si>
    <t>ЧЕМАЛЬСКИЙ РАЙОН</t>
  </si>
  <si>
    <t>Аносинское сельское поселение</t>
  </si>
  <si>
    <t>Освобождение от уплаты налога в отношении одного объекта имущества, физическим лицам, имеющих 3-х и более детей до 18 лет включительно.</t>
  </si>
  <si>
    <t>Бешпельтирское сельское поселение</t>
  </si>
  <si>
    <t>Куюсское сельское поселение</t>
  </si>
  <si>
    <t>Узнезинское сельское поселение</t>
  </si>
  <si>
    <t>Чемальское сельское поселение</t>
  </si>
  <si>
    <t>Чепошское сельское поселение</t>
  </si>
  <si>
    <t>Элекмонарское сельское посление</t>
  </si>
  <si>
    <t>ЧОЙСКИЙ РАЙОН</t>
  </si>
  <si>
    <t>ШЕБАЛИНСКИЙ РАЙОН</t>
  </si>
  <si>
    <t>Каспинское сельское поселение</t>
  </si>
  <si>
    <t>Дьектиекское сельское поселение</t>
  </si>
  <si>
    <t>Верх-Апшуяхтинское сельское поселение</t>
  </si>
  <si>
    <t>Актельское сельское поселение</t>
  </si>
  <si>
    <t>Камлакское сельское поселение</t>
  </si>
  <si>
    <t>ТУРОЧАКСКИЙ РАЙОН</t>
  </si>
  <si>
    <t>Бийкинское сельское поселение</t>
  </si>
  <si>
    <t>Полное освобождение от земельного налога учреждений, находяшихся на балансе МО "Бийкинское сельское поселение"</t>
  </si>
  <si>
    <t>Озеро Куреевское сельское поселение</t>
  </si>
  <si>
    <t>Тондошенское сельское поселение</t>
  </si>
  <si>
    <t>Полное освобождение от земельного налога учреждения, находящиеся на балансе МО Тондошенское сельское поселение.</t>
  </si>
  <si>
    <t>Турочакское сельское поселение</t>
  </si>
  <si>
    <t>Артыбашское  сельское поселение</t>
  </si>
  <si>
    <t>Дмитриевское сельское поселение</t>
  </si>
  <si>
    <t>Майское сельское поселение</t>
  </si>
  <si>
    <t>Полное освобождение от земельного налога учреждений находящихся на балансе МО "Майское сельское поселение"</t>
  </si>
  <si>
    <t>КОШ-АГАЧСКИЙ РАЙОН</t>
  </si>
  <si>
    <t>Ортолыкское сельское поселение</t>
  </si>
  <si>
    <t>Совет депутатов муниципального образования Ортолыкское сельское поселение Кош-Агачского района №10-1 от 15.11.2010 г.</t>
  </si>
  <si>
    <t>Полное освобождение от налогообложения администрации муниципального образования "Ортолыкское сельское поселение"</t>
  </si>
  <si>
    <t>Совет депутатов муниципального образования Курайское сельское поселение Кош-Агачского района №23-4 от 25.02.2016 г.</t>
  </si>
  <si>
    <t>Полное освобождение от налогообложения администрации муниципального образования "Курайское сельское поселение"</t>
  </si>
  <si>
    <t>Освобождение от налогообложения органов местного самоуправления</t>
  </si>
  <si>
    <t>освобождение от налогообложения объекты организаций здравоохранения</t>
  </si>
  <si>
    <t>Ташантинское сельское поселение</t>
  </si>
  <si>
    <t xml:space="preserve">Решение Совета депутатов муниципального образования Ташантинское сельское поселение от 29.10.2010 г. № 11-3  </t>
  </si>
  <si>
    <t>Полное освобождение от земельного налога  администрации муниципального образования "Ташантинское сельское поселение"</t>
  </si>
  <si>
    <r>
      <t xml:space="preserve">Бюджетная  эффективность
</t>
    </r>
    <r>
      <rPr>
        <i/>
        <sz val="10"/>
        <rFont val="Times New Roman"/>
        <family val="1"/>
        <charset val="204"/>
      </rPr>
      <t/>
    </r>
  </si>
  <si>
    <t>Оценка эффективности налоговой льготы (заполняется органами местного самоуправления)</t>
  </si>
  <si>
    <t>Мухор-Тархатинское сельское поселение</t>
  </si>
  <si>
    <t>Курайское сельское поселение</t>
  </si>
  <si>
    <t>Совет депутатов муниципального образования Мухор-Тархатинское сельское поселение Кош-Агачского района № 9-2 от 29.10.2010 г.</t>
  </si>
  <si>
    <t>Полное освобождение от налогообложения администрации муниципального образования "Мухор-Тархатинское сельское поселение"</t>
  </si>
  <si>
    <t>Кош-Агачское сельское поселение</t>
  </si>
  <si>
    <t>Полное освобождение от налогообложения земельных участков, находящихся на балансе муниципального образования "Кош-Агачское сельское поселение"</t>
  </si>
  <si>
    <t>Полное освобождение от налогообложения земельных участков, предназначенных для размещения объектов религии</t>
  </si>
  <si>
    <t xml:space="preserve">Совет депутатов муниципального образования село Кош-Агач Кош-Агачского района № 13-5 от 30.11.2017 г. </t>
  </si>
  <si>
    <t>Кокоринское сельское поселение</t>
  </si>
  <si>
    <t xml:space="preserve">Совет депутатов муниципального образования Кокоринское сельское поселение Кош-Агачского района  № 9-2 от 29.10.2010 г. </t>
  </si>
  <si>
    <t>Полное освобождение от налогообложения администрации муниципального образования "Кокоринское сельское поселение"</t>
  </si>
  <si>
    <t>Казахское сельское поселение</t>
  </si>
  <si>
    <t xml:space="preserve">Совет депутатов муниципального образования Казахское сельское поселение Кош-Агачского района  № 7-3 от 24.03.2016 г. </t>
  </si>
  <si>
    <t>Полное освобождение от налогообложения администрации муниципального образования "Казахское  сельское поселение"</t>
  </si>
  <si>
    <t>Полное освобождение от налогообложения почетного гражданина муниципального образования "Казахское  сельское поселение"</t>
  </si>
  <si>
    <t>Джазаторское сельское поселение</t>
  </si>
  <si>
    <t xml:space="preserve">Совет депутатов муниципального образования Джазаторское сельское поселение Кош-Агачского района  № 11-2 от 26.10.2010 г. </t>
  </si>
  <si>
    <t>Полное освобождение от налогообложения администрации муниципального образования "Джазаторское сельское поселение"</t>
  </si>
  <si>
    <t>Чаган-Узунское сельское поселение</t>
  </si>
  <si>
    <t>Совет депутатов муниципального образования Чаган-Узунское   сельское поселение Кош-Агачского района № 15-2 от 19.11.2010 г.</t>
  </si>
  <si>
    <t>Полное освобождение от налогообложения администрации муниципального образования "Чаган-Узунское сельское поселение"</t>
  </si>
  <si>
    <t>Решение Совета депутатов № 25/3 от 30.10.2017 г. "Об установлении на территории муниципального образования Озеро Куреевское сельское поселение земельного налога"</t>
  </si>
  <si>
    <t>Полное освобождение от земельного налога органов местного самоуправления муниципального образования "Озеро Куреевское сельское поселение"</t>
  </si>
  <si>
    <t>Решение совета депутатов № 10-1  от 13.11.2017 г. "Об установлении на териитории муниципального образования Майское сельское  поселение земельного налога"</t>
  </si>
  <si>
    <t>Полное освобождение от земельного налога ветеранов и инвалидов Великой Отечественной Войны, ветераны и инвалиды боевых действий, труженики тыла Великой Отечественной Войны, Ветераны труда и ветераны труда Республики Алтай, Дети войны, инвалиды с детства, многодетные семьи</t>
  </si>
  <si>
    <t xml:space="preserve">Льгота в виде 50 % уменьшения исчисленного земельного налога для женщин, достигших возраста 55 лет, мужчин, достигших возраста 60 лет в отношении земельных участков, занятых жилищным фондом, гаражом, приобретенных (представленных) для личного подсобного хозяйства, садоводства, огородничества или животноводства;
</t>
  </si>
  <si>
    <t xml:space="preserve">Льгота в виде 50 % уменьшения исчисленного земельного налога для молодых семей и инвалидов 3 группы в отношении земельных участков для индивидуального жилищного строительства
</t>
  </si>
  <si>
    <t>Льгота в виде 50 % уменьшения исчисленного земельного налога для некоммерческих организаций и некоммерческих фондов</t>
  </si>
  <si>
    <t xml:space="preserve">Льгота в виде 50 % уменьшения исчисленного земельного налога для юридических лиц в отношении земельных участков, для охраны природных территорий, занятых скверами, парками, прудами, используемых для отдыха граждан, в том числе занятых объектами спортивной инфраструктуры занятия спортом, туристическими тропами и трассами
</t>
  </si>
  <si>
    <t>Решение сессии депутатов № 31-3 от 08.09.2017"О земельном налоге на территории Артыбашского сельского поселения"</t>
  </si>
  <si>
    <t>Решение Сессии депутатов № 8/4 от 16.11.2017 г."Об установлении на территории муниципального образования Тондошенское сельское поселение земельного налога".</t>
  </si>
  <si>
    <t>Решение сельского совета депутатов № 2-4 от 14.11.2016 " Об установлении на территории муниципального образования Бийкинского сельского поселения" земельного налога"</t>
  </si>
  <si>
    <t>Полное освобождение от земельного налога Героев Советского Союза, Героев Российской Федерации, полных кавалеров орденов Славы, инвалидов 1 и 2 группы ивалидности, установленную на 01 января 2004 года, инвалидов с детства, ветеранов и инвалидов ВОВ, ветеранов и инвалидов боевых действий, физических лиц, имеющих право на получение социальной поддержки в связи с тем, что были подвержены  радиации при катастрофе в Чернобыле и ПО "Маяк";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вооружений и военных объектах; физических лиц, получивших и перенесших лучевую болезнь или ставших инвалидами в результате испытаний, учений и и ных работ, связанных с любыми видами ядерных установок, включая ядерное оружие и космическую технику.</t>
  </si>
  <si>
    <t>Кебезенское сельское поселение</t>
  </si>
  <si>
    <t>Решение сельского совета депутатов № 12-4 от 31.10.2017 "Об установлении на территории муниципального образования Кебезенское сельского поселения земельного налога"</t>
  </si>
  <si>
    <t>Полное освобождение от земельного налога инвалидов I и II групп инвалидности, установленной до 1 января 2004 года, инвалидов с детства, ветеранов и инвалидов ВОВ, ветеранов и инвалидов боевых действий</t>
  </si>
  <si>
    <t>Решение сессии депутатов № 32/2 от 20.11.2017 г. "Об установлении на территории муниципального образования Турочакское сельское поселение земельного налога".</t>
  </si>
  <si>
    <t>Полное освобождение от земельного налога ветеранов и инвалидов Великой Отечественной войны, участвовавших в боевых действиях, ветеранов и инвалидов участников боевых действий</t>
  </si>
  <si>
    <t>Полное освобождение от земельного налога сельских старост</t>
  </si>
  <si>
    <t>Решение сессии депутатов № 30-1 от 31.10.2017 г. "О земельном налоге на территории Курмач Байгольского сельского поселения"</t>
  </si>
  <si>
    <t>Полное освобождение от земельного налога  органов местного самоуправления Дмитриевского сельского поселения</t>
  </si>
  <si>
    <t>Чойское сельское поселение</t>
  </si>
  <si>
    <t>Решение Совета депутатов Чойского сельского поселения  № 24-2 от 25.11.2016 г. "Об установлении и введении земельного налога на территории муниципального образования Чойское сельское поселений Чойского района Республики Алтай"</t>
  </si>
  <si>
    <t>Льгота в виде 50 % освобождения от налогообложения  многодетных семей, имеющих 5-х и более детей до 18 лет</t>
  </si>
  <si>
    <t>Льгота в виде 50 % освобождения от налогообложения пенсионеров,получающие страховую пенсию по старости, назначенную в порядке, установленном пенсионным законодательством</t>
  </si>
  <si>
    <t>Решение Совета депутатов № 2 от 04.10.2017 г. "Об установлении на территории муниципального образования Актельское сельское поселение  земельного налога "</t>
  </si>
  <si>
    <t>Полное освобождение от уплаты земельного налога многодетные семьи, имеющие 3-х и более детей</t>
  </si>
  <si>
    <t>Решение Совета депутатов № 18/3 от 25.09.2017 г. "Об установлении на территории муниципального образования Верх-Апшуяхтинское сельское поселение  земельного налога "</t>
  </si>
  <si>
    <t>Решение Совета депутатов № 37/3 17.11.2017 г. "Об установлении на территории муниципального образования Дьектиекское сельское поселение  земельного налога "</t>
  </si>
  <si>
    <t>Малочергинское сельское поселение</t>
  </si>
  <si>
    <t>Решение Совета депутатов № 31/1 от 02.11.2017 г. "Об установлении на территории муниципального образования Малочергинское ельское поселение  земельного налога"</t>
  </si>
  <si>
    <t>Решение совета депутатов Элекмонарского сельского поселения Решение№ 3-54 от 23.10.2015  г. "Об утверждении Положения о земельном налоге на территории муниципального образования Элекмонарское сельское поселение"</t>
  </si>
  <si>
    <t>Решение совета депутатов Чемальского сельского поселения № 86-1 от 21.11.2017 г. "Об установлении на территории муниципального образования Чемальское сельское поселение земельного налога"</t>
  </si>
  <si>
    <t>Физические лица, имеющие 3-х детей до 18 лет включительно в размере 50%, 4-х и более детей до 18 лет включительно в размере 100%.  Льгота распространяется на один земельный участок для индивидуального жилищного строительства (личного подсобного хозяйства), не превышающий размер 1200 кв. м.</t>
  </si>
  <si>
    <t xml:space="preserve"> Пенсионеры, получающие пенсию по старости (инвалидности), назначенную в порядке, установленном пенсионным законодательством и имеющие в собственности земельные участки.  Льгота распространяется на один земельный участок для индивидуального жилищного строительства (личного подсобного хозяйства) в размере 100% при площади участка, не превышающего размер 1200 кв. м, 50% - если площадь участка превышает 1200 кв. м.</t>
  </si>
  <si>
    <t xml:space="preserve"> Ветераны и инвалиды Великой Отечественной войны, ветераны боевых действий, на основании подтверждающих документов. Льгота распространяется на один земельный участок для индивидуального жилищного строительства (личного подсобного хозяйства) в размере 100%.</t>
  </si>
  <si>
    <t>Решение совета депутатов Чепошского сельского поселения № 65 от 17.11.2014 г.  "Об установлении на территории муниципального образования Чепошское сельское поселение земельного налога"</t>
  </si>
  <si>
    <t>Решение совета депутатов Куюсского сельского поселения № 20-4 от 31.10.2015 г. "Об утверждении Положения о земельном налоге на территории муниципального образования Куюсское сельское поселение"</t>
  </si>
  <si>
    <t xml:space="preserve">Полное освобождение от уплаты земельного налога физических лиц,  имеющихе 3-х и более детей до 18 лет включительно, в отношении одного земельного участка </t>
  </si>
  <si>
    <t xml:space="preserve">Полное освобождение от уплаты земельного налога пенсионеров, получающих пенсию, назначенную в порядке, установленном пенсионным законодательством, в отношении одного земельного участка </t>
  </si>
  <si>
    <t xml:space="preserve">Полное освобождение от уплаты земельного налога  ветеранам и инвалидам Великой Отечественной войны
</t>
  </si>
  <si>
    <t>Решение совета депутатов Узнезинского сельского поселения Решение № 15-57 от 14.11.2014 г."Об утверждении Положения о земельном налоге на территории Узнезинского сельского поселения"</t>
  </si>
  <si>
    <t xml:space="preserve">Решение совета депутатов Бешпельтирского сельского поселения № 24-002 от 21.11.2014 г. "Об установлении и введении на территории муниципального образования "Бешпельтирское сельское поселение" земельного налога и принятии Положения о земельном налоге на территории МО "Бешпельтирское сельское поселение"
 </t>
  </si>
  <si>
    <t>Решение совета депутатов Аносинского сельского поселения № 8-3 от 14.11.2014 г. "Об утверждении Положения о земельном налоге на территории Аносинского сельского поселения"</t>
  </si>
  <si>
    <t>Освобождение от уплаты земельного налога для физических лиц, достигших возраста 60-ти и 55-ти лет (соответственно мужчины и женщины), в отношении одного из земельных участков</t>
  </si>
  <si>
    <t xml:space="preserve">Освобождение от уплаты земельного налога для  муниципальных унитарных предприятий, муниципальных учреждений:
в отношении земельных участков, занятых городскими лесами, скверами, парками, городскими садами, прудами, озерами, водохранилищами, пляжами, используемых и предназначенных для отдыха граждан в некоммерческих целях;
в отношении земельных участков, предоставленных для размещения кладбищ, скотомогильников, объектов, используемых для захоронения, утилизации твердых коммунальных отходов.
</t>
  </si>
  <si>
    <t xml:space="preserve">Освобождение от уплаты земельного налога для физических лиц, не являющихся индивидуальными предпринимателями и являющихся членами многодетных семей, имеющих трех и более детей в возрасте до 18-ти лет, совместно проживающих с родителями (усыновителями, приемными родителями, опекунами или попечителями) или с одним из них, а в случае обучения ребенка из такой семьи по очной форме обучения в профессиональной образовательной организации или образовательной организации высшего образования - до окончания такого обучения, но не более чем до достижения им возраста 23-х лет, в отношении одного из земельных участков
</t>
  </si>
  <si>
    <t xml:space="preserve">Освобождение от уплаты земельного налога для физических лиц, не являющихся индивидуальными предпринимателями и  и являющихся членами семьи, на содержании у которой находится совместно проживающий и требующий постоянного ухода инвалид с детства или инвалид 1 группы, в отношении одного из земельных участков
</t>
  </si>
  <si>
    <t>Решение сессии Совеста депутатов МО "Усть-Мунинское сельское поселение" от 25.11.2016 года № 31-6 "О земельном налоге на территории Усть-Мунинского сельского поселения"</t>
  </si>
  <si>
    <t>Освобождены от уплаты налога  многодетные семьи, имеющие 3-х и более детей до 18 лет включительно</t>
  </si>
  <si>
    <t>Освобождение от уплаты налога учреждений искусства, кинематографии, образования, науки, здравоохранения, социального обеспечения, учреждения культуры, физической культуры и спорта</t>
  </si>
  <si>
    <t xml:space="preserve">Освобождены от уплаты налога органы местного самоуправления
</t>
  </si>
  <si>
    <t>Решение сессии Совета депутатов МО "Манжерокское сельское поселение" от 18.11.2016 года № 41-4 "О земельном налоге на территории МО "Манжерокское сельское поселение"</t>
  </si>
  <si>
    <t xml:space="preserve">Освобождение от уплаты налога пенсионеров, получающих пенсию, назначенную в порядке, установленном пенсионным законодательством, в отношении одного земельного участка </t>
  </si>
  <si>
    <t>Освобождены от уплаты налога  многодетные семьи, имеющие 3-х и более детей до 18 лет включительно, в отношении одного земельного участка</t>
  </si>
  <si>
    <t>Решение сессии Кызыл-Озекского сельского Совета депутатов от 19.10.2017 г. № 27-2 "Об установлении земельного налога на на территории МО "Кызыл-Озекское сельское поселение"</t>
  </si>
  <si>
    <t>Освобождение от уплаты земельного налога в размере 100%  многодетных семей, имеющих 3-х и более детей до 18 лет включительно, в отношении одного земельного участка по выбору</t>
  </si>
  <si>
    <t>Освобождение от уплаты налога  казенных, бюджетных и автономных учреждений, которые созданы на базе имущества, находящегося в муниципальной собственности МО "Кызыл-Озекское сельское поселение", финансируемые за счет средств местного бюджета поселения или местного бюджета муниципального образования Майминский муниципальный район</t>
  </si>
  <si>
    <t>Освобождение от уплаты налога  органов местного самоуправления</t>
  </si>
  <si>
    <t>Решение сессии Совета депутатов МО "Соузгинское сельское поселение " от 14.11.2016 года № 30-4 "О земельном налоге на территории МО "Соузгинское сельское поселение"</t>
  </si>
  <si>
    <t>Решение сессии Совета депутатов Майминского сельского поселения от 10.11.2017 года № 18-03 "Об установлении на территории МО "Майминское сельское поселение" земельного налога</t>
  </si>
  <si>
    <t>Освобождение от уплаты налога пенсионеров, получающих пенсии, назначаемые в порядке, установленном Пенсионным законодательством РФ, в отношении одного земельного участка</t>
  </si>
  <si>
    <t>Освобождение от уплаты налога граждан, получивших звание "Почетный гражданин МО Майминское сельское поселение", в отношении одного земельного участка</t>
  </si>
  <si>
    <t xml:space="preserve">Освобождение от уплаты земельного налога казенных, бюджетных и автономных учреждений, которые созданы на базе имущества, находящегося в муниципальной собственности МО "Майминское сельское поселение", финансируемые за счет средств местного бюджета МО "Майминское сельское поселение" </t>
  </si>
  <si>
    <t>Освобождение от уплаты налога бюджетных учреждений Республики Алтай в отношении земельных участков предназначенных для размещения туристической инфраструктуры</t>
  </si>
  <si>
    <t xml:space="preserve">Инвесторам, реализующим инвестиционные проекты районного или местного значения, предоставляется поддержка путем применения понижающих коэффициентов к ставкам земельного налога: - от 0 до 3 лет реализации проекта К = 0,1;
- от 4 до 5 лет реализации проекта К = 0,5;
- свыше 5 лет реализации проекта К = 1
</t>
  </si>
  <si>
    <t>Решение сессии Бирюлинского сельского Совета депутатов от 02.11.2017 г. № 21-03 "Об установлении земельного налога на территории МО "Бирюлинское сельское поселение"</t>
  </si>
  <si>
    <t xml:space="preserve">Решение сельского Совета депутатов от 30.10.2017 г. № 29-3 «О земельном налоге на территории муниципального  образования Усть-Коксинского сельское поселение Усть-Коксинского района Республики Алтай» </t>
  </si>
  <si>
    <t xml:space="preserve">Освобождение от уплаты земельного налога органов местного самоуправления </t>
  </si>
  <si>
    <t>Талдинское сельское поселение</t>
  </si>
  <si>
    <t>Решение сельского Совета депутатов Карагайского сельского поселения от  18.11.2008 г. № 07-03 "Об установлении и введении земельного налога на территории муниципального образования Катандинского сельского поселения"</t>
  </si>
  <si>
    <t>Решение сельского Совета депутатов муниципального образования Катандинского сельского поселения от 07.10.2010 г. № 15-4 "Об установлении и введении земельного налога на территории муниципального образования Катандинского сельского поселения"</t>
  </si>
  <si>
    <t>Решение сельского Совета депутатов Огневского сельского  поселения от 11.11.2015г № 21-3 "О земельном налоге на территории муниципального образования Огневское сельское поселение"</t>
  </si>
  <si>
    <t>Ининское сельское поселение</t>
  </si>
  <si>
    <t>Решение Совета депутатов МО Ининское сельского поселения  от 17.11.2017 г. № 34/2 "Об установлении  земельного налога на территории Ининского сельского поселения"</t>
  </si>
  <si>
    <t>Освобождение от уплаты налога членов добровольной народной дружины Ининского сельского поселения</t>
  </si>
  <si>
    <t>Освобождение от уплаты налога членов добровольной народной дружины Онгудайского сельского поселения</t>
  </si>
  <si>
    <t>Решение Совета депутатов МО Онгудайского сельского поселения  от 28.11.2017 г. № 30-6 "Об установлении  земельного налога на территории муниципального образования Онгудайское  сельского поселения"</t>
  </si>
  <si>
    <t>Нижне-Талдинское  сельское поселение</t>
  </si>
  <si>
    <t>Решение Совета депутатов МО Нижне-Талдинского сельского поселения  от 21.11.2017 г. № 29/3 "Об установлении  земельного налога на территории муниципального образования Нижне-Талдинское сельское поселение"</t>
  </si>
  <si>
    <t>Освобождение от уплаты налога членов добровольной народной дружины Нижне-Талдинского сельского поселения</t>
  </si>
  <si>
    <t>Освобождение от уплаты налога членов пожарной дружины Нижне-Талдинского сельского поселения</t>
  </si>
  <si>
    <t>Елинское сельское поселение</t>
  </si>
  <si>
    <t>Решение Совета депутатов МО Елинское сельского поселения  от 27.11.2017 г. № 31/2 "Об установлении  земельного налога на территории муниципального образования Елинское  сельского поселения"</t>
  </si>
  <si>
    <t>Освобождение от уплаты налога членов добровольной народной дружины Елинского сельского поселения</t>
  </si>
  <si>
    <t>Выпадающие доходы за 2018 год, тыс. рублей (заполняется УФНС России по РА)</t>
  </si>
  <si>
    <t>Количество налогоплательщиков, пользующихся налоговой льготой (налоговым расходом) за 2018 год, единиц (заполняется УФНС России по РА)</t>
  </si>
  <si>
    <t>Реестр налоговых льгот (налоговых расходов), установленных решениями представительных органов местного самоуправления Республики Алтай по налогу на имущество физических лиц</t>
  </si>
  <si>
    <t>Решение Кызыл-Озекского сельского Совета депутатов от 19.10.2017 г. № 27-3 "Об установлении налога на имущество физических лиц на территории МО "Кызыл-Озекское сельское поселение" Майминского района Республики Алтай</t>
  </si>
  <si>
    <t>Освобождение от налогообложения многодетных семей, имеющих 3-х и более детей до 18 лет включительно</t>
  </si>
  <si>
    <t>Решение сессии Совеста депутатов МО "Усть-Мунинское сельское поселение" от 15.11.2010 г. № 18-3 "О налоге на имущество физических лиц на территории Усть-Мунинского сельского поселения"</t>
  </si>
  <si>
    <t>Решение сессии Совета депутатов МО "Манжерокское сельское поселение" от 18.11.2016 года № 41-3 "Об установлении на территории МО "Манжерокское сельское поселение" налога на имущество физических лиц</t>
  </si>
  <si>
    <t>Решение сессии Совета депутатов МО "Соузгинское сельское поселение " от 14.11.2016 года № 30-3 "О налоге на имущество физических на территории МО "Соузгинское сельское поселение"</t>
  </si>
  <si>
    <t>Освобождены от уплаты налога физические лица, являющиеся членами многодетной семьи</t>
  </si>
  <si>
    <t>Решение сессии Совета депутатов Майминского сельского поселения от 10.11.2017 года №18-04 "Об установлении на территории МО "Майминское сельское поселение" налога на имущество физических лиц</t>
  </si>
  <si>
    <t>Освобождение от уплаты налога граждан, получивших звание "Почетный гражданин МО Майминское сельское поселение" в отношении одного жилого объекта налогообложения, по месту регистрации собственника</t>
  </si>
  <si>
    <t>Решение сессии Бирюлинского сельского Совета депутатов от 02.11.2017 г. № 21-02 "Об установлении налога на имущество физических лиц на территории МО "Бирюлинское сельское поселение"</t>
  </si>
  <si>
    <t>Решение сессии Совета депутатов МО "Онгудайское сельское поселение " от 14.11.2014 года № 11-1 "О налоге на имущество физических на территории МО "Онгудайское сельское поселение"</t>
  </si>
  <si>
    <t>Актельское  сельское поселение</t>
  </si>
  <si>
    <t>Решение Совета депутатов МО Актельское сельское поселение от 04.10.2017 г. № 2/1 "Об установлении на территории муниципального образования Актельское  сельское поселение  налога на имущество физических лиц "</t>
  </si>
  <si>
    <t>Освобождение от уплаты налога многодетных семей, имеющих 3-х и более детей</t>
  </si>
  <si>
    <t>Решение Совета депутатов МО Каспинское сельское поселение от 27.11.2017 г. № 30/4 "Об установлении на территории муниципального образования Каспинское сельское поселение  налога на имущество физических лиц "</t>
  </si>
  <si>
    <t>Решение Совета депутатов МО Камлакское сельское поселение от 20.09.2017 г. № 35/4 "Об установлении на территории муниципального образования Камлакское сельское поселение  налога на имущество физических лиц "</t>
  </si>
  <si>
    <t>Решение Совета депутатов МО Малочергинское сельское поселение от 02.11.2017 г. № 31/2 "Об установлении на территории муниципального образования Малочергинское сельское поселение  налога на имущество физических лиц "</t>
  </si>
  <si>
    <t>Решение Совета депутатов МО Дъектиекское сельское поселение от 17.11.2017 г. № 37/4  "Об установлении на территории муниципального образования Дьектиекское сельское поселение налога на имущество физических лиц "</t>
  </si>
  <si>
    <t>Решение Совета депутатов МО Верх-Апшуяхтинское сельское поселение от 25.09.2017 г. № 18/4  "Об установлении на территории муниципального образования Верх-Апшуяхтинское сельское поселение налога на имущество физических лиц "</t>
  </si>
  <si>
    <t xml:space="preserve">Освобождение от уплаты налога на имущество физических лиц  -  членов многодетных семей, имеющих трех и более детей в возрасте до 18 лет, совместно проживающих с родителями (усыновителями, приемными родителями, опекунами или попечителями) или с одним из них, а в случае обучения ребенка из такой семьи по очной форме обучения в профессиональной образовательной организации или образовательной организации высшего образования - до окончания такого обучения, но не более чем до достижения им возраста 23 лет;
</t>
  </si>
  <si>
    <t>Решение совета депутатов Узнезинского сельского поселения Решение № 15-56 от 14.11.2014 г."Об установлении на территории муниципального образования Узнезинское сельское поселение налога на имущество физических лиц"</t>
  </si>
  <si>
    <t>Освобождение от уплаты налога в отношении одного объекта имущества, физическим лицам, имеющих 3-х и более детей до 18 лет включительно</t>
  </si>
  <si>
    <t xml:space="preserve">Решение совета депутатов Элекмонарского сельского поселения  № 3-55 от 23.10.2015 г. "Об установлении на территории муниципального образования Элекмонарского сельское поселение налога на имущество физических лиц" </t>
  </si>
  <si>
    <t>Решение совета депутатов Чепошского сельского поселения № 64 от 17.11.2014 г. "Об установлении на территории муниципального образования Чепошское сельское поселение налога на имущество физических лиц и принятии Положения о налоге на имущество физических лиц"</t>
  </si>
  <si>
    <t xml:space="preserve">Решение совета депутатов Бешпельтирского сельского поселения № 24-001 от 21.11.2014 г. "Об установлении на территории муниципального образования Бешпельтирское сельское поселение налога на имущество физических лиц" </t>
  </si>
  <si>
    <t>Решение совета депутатов Аносинского сельского поселения № 8-4 от 14.11.2014 г. "Об установлении на территории муниципального образования Аносинское сельское поселение налога на имущество физических лиц"</t>
  </si>
  <si>
    <t>Решение совета депутатов Чемальского сельского поселения  № 59-4 от 19.11.2014 г. "Об установлении на территории муниципального образования Чемальское сельское поселение налога на имущество физических лиц"</t>
  </si>
  <si>
    <t>Решение совета депутатов Куюсского сельского поселения № 38-5 от 27.11.2017 г. "Об установлении на территории муниципального образования Куюсское сельское поселение налога на имущество физических лиц"</t>
  </si>
  <si>
    <t>Освобождены от уплаты налога физические лица, являющиеся членами семьи, на содержании у которой находится совместно проживающий и требующий постоянного ухода инвалид с детства или инвалид 1 группы</t>
  </si>
  <si>
    <t>3,6</t>
  </si>
  <si>
    <t>14,6</t>
  </si>
  <si>
    <t>5,3</t>
  </si>
  <si>
    <t>0,2</t>
  </si>
  <si>
    <t>5,7</t>
  </si>
  <si>
    <t>Освобождение отуплаты налогов учреждения искусства, кинематографии, образования, науки, здравоохранения, социального обеспечения, учреждения культуры, физической культуры и спорта.</t>
  </si>
  <si>
    <t>ИТОГО</t>
  </si>
  <si>
    <t>Планируется отмена льготы с 2020 года (да/нет)</t>
  </si>
  <si>
    <t>Дополнительные доходы в результате отмены налоговой льготы, тыс. рублей</t>
  </si>
  <si>
    <r>
      <t xml:space="preserve">Бюджетная  эффективность, тыс. рублей
</t>
    </r>
    <r>
      <rPr>
        <i/>
        <sz val="10"/>
        <rFont val="Times New Roman"/>
        <family val="1"/>
        <charset val="204"/>
      </rPr>
      <t/>
    </r>
  </si>
  <si>
    <t>ИТОГО ПО РЕСПУБЛИКЕ АЛТАЙ</t>
  </si>
  <si>
    <t>-</t>
  </si>
  <si>
    <t>Количество налогоплательщиков, пользующихся налоговой льготой (налоговым расходом) за 2020 год, единиц (заполняется УФНС России по РА)</t>
  </si>
  <si>
    <t>Оценка эффективности налоговых льгот</t>
  </si>
  <si>
    <t xml:space="preserve">Приложение 1 </t>
  </si>
  <si>
    <t>к письму от 07.10.20 №271</t>
  </si>
  <si>
    <t>Налоговые льготы не принимались</t>
  </si>
  <si>
    <t>Налог на имущество</t>
  </si>
  <si>
    <t>Решение №2-2 20.11.2020г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</si>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</sst>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</numFmts>
  <fonts count="34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30">
    <xf numFmtId="0" fontId="0" fillId="0" borderId="0"/>
    <xf numFmtId="166" fontId="21" fillId="0" borderId="0"/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24" fillId="0" borderId="0"/>
    <xf numFmtId="0" fontId="3" fillId="0" borderId="0"/>
    <xf numFmtId="0" fontId="9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4" fillId="0" borderId="0"/>
    <xf numFmtId="0" fontId="3" fillId="0" borderId="0" applyNumberFormat="0" applyFont="0" applyFill="0" applyBorder="0" applyAlignment="0" applyProtection="0">
      <alignment vertical="top"/>
    </xf>
    <xf numFmtId="0" fontId="20" fillId="0" borderId="0"/>
    <xf numFmtId="0" fontId="24" fillId="0" borderId="0"/>
    <xf numFmtId="0" fontId="5" fillId="0" borderId="0"/>
    <xf numFmtId="0" fontId="5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5" fillId="0" borderId="0" xfId="0" applyFont="1"/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8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vertical="top" wrapText="1"/>
    </xf>
    <xf numFmtId="0" fontId="29" fillId="2" borderId="0" xfId="0" applyFont="1" applyFill="1"/>
    <xf numFmtId="0" fontId="29" fillId="2" borderId="0" xfId="0" applyFont="1" applyFill="1" applyAlignment="1"/>
    <xf numFmtId="1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1" xfId="2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1" fillId="0" borderId="0" xfId="0" applyFont="1" applyFill="1"/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0" xfId="0" applyFont="1" applyFill="1"/>
    <xf numFmtId="1" fontId="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11" fillId="0" borderId="0" xfId="0" applyFont="1" applyFill="1" applyBorder="1"/>
    <xf numFmtId="0" fontId="16" fillId="0" borderId="1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3" fontId="14" fillId="0" borderId="1" xfId="29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9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" xfId="27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31" fillId="0" borderId="1" xfId="0" applyFont="1" applyFill="1" applyBorder="1" applyAlignment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30" fillId="0" borderId="1" xfId="0" quotePrefix="1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vertical="center" wrapText="1"/>
    </xf>
    <xf numFmtId="0" fontId="4" fillId="0" borderId="1" xfId="0" quotePrefix="1" applyFont="1" applyFill="1" applyBorder="1" applyAlignment="1"/>
    <xf numFmtId="0" fontId="2" fillId="0" borderId="1" xfId="0" quotePrefix="1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30">
    <cellStyle name="Excel Built-in Normal" xfId="1"/>
    <cellStyle name="normal" xfId="2"/>
    <cellStyle name="TableStyleLight1" xfId="3"/>
    <cellStyle name="Гиперссылка 3" xfId="4"/>
    <cellStyle name="Гиперссылка 4" xfId="5"/>
    <cellStyle name="Денежный 2" xfId="6"/>
    <cellStyle name="Денежный 2 4" xfId="7"/>
    <cellStyle name="Обычный" xfId="0" builtinId="0"/>
    <cellStyle name="Обычный 10 3" xfId="8"/>
    <cellStyle name="Обычный 14 2" xfId="9"/>
    <cellStyle name="Обычный 2" xfId="10"/>
    <cellStyle name="Обычный 2 2 2" xfId="11"/>
    <cellStyle name="Обычный 2 5" xfId="12"/>
    <cellStyle name="Обычный 23" xfId="13"/>
    <cellStyle name="Обычный 25" xfId="14"/>
    <cellStyle name="Обычный 27" xfId="15"/>
    <cellStyle name="Обычный 28" xfId="16"/>
    <cellStyle name="Обычный 3" xfId="17"/>
    <cellStyle name="Обычный 3 2 2 2" xfId="18"/>
    <cellStyle name="Обычный 3 3" xfId="19"/>
    <cellStyle name="Обычный 4" xfId="20"/>
    <cellStyle name="Обычный 4 5" xfId="21"/>
    <cellStyle name="Обычный 5" xfId="22"/>
    <cellStyle name="Обычный 6" xfId="23"/>
    <cellStyle name="Обычный 7" xfId="24"/>
    <cellStyle name="Обычный 8" xfId="25"/>
    <cellStyle name="Процентный 2" xfId="26"/>
    <cellStyle name="Финансовый" xfId="27" builtinId="3"/>
    <cellStyle name="Финансовый 2" xfId="28"/>
    <cellStyle name="Финансовый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7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27C2B4-50CF-4DA6-94DB-769C90FE8CE0}" diskRevisions="1" revisionId="722" version="3">
  <header guid="{F19A99AD-3453-4C9B-BB8A-5BFBE72E8F44}" dateTime="2023-02-09T14:30:17" maxSheetId="5" userName="пк" r:id="rId7">
    <sheetIdMap count="4">
      <sheetId val="1"/>
      <sheetId val="2"/>
      <sheetId val="3"/>
      <sheetId val="4"/>
    </sheetIdMap>
  </header>
  <header guid="{2B27C2B4-50CF-4DA6-94DB-769C90FE8CE0}" dateTime="2023-02-09T14:38:52" maxSheetId="5" userName="пк" r:id="rId8" minRId="710" maxRId="712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0" sId="2">
    <oc r="C128" t="inlineStr">
      <is>
        <t>Налоговые льготы не принимались</t>
      </is>
    </oc>
    <nc r="C128" t="inlineStr">
      <is>
        <t>Решение №2-2 20.11.2020г</t>
      </is>
    </nc>
  </rcc>
  <rcc rId="711" sId="2">
    <oc r="K128">
      <v>0</v>
    </oc>
    <nc r="K128" t="inlineStr">
      <is>
        <t>да</t>
      </is>
    </nc>
  </rcc>
  <rcc rId="712" sId="2">
    <oc r="N128">
      <v>0</v>
    </oc>
    <nc r="N128">
      <v>2.1</v>
    </nc>
  </rcc>
  <rcv guid="{6FA1E238-A048-4A0D-9D03-600778D98F7C}" action="delete"/>
  <rdn rId="0" localSheetId="1" customView="1" name="Z_6FA1E238_A048_4A0D_9D03_600778D98F7C_.wvu.PrintArea" hidden="1" oldHidden="1">
    <formula>'СВОД. РЕЕСТР (заполн. автомат.)'!$A$5:$AD$34</formula>
    <oldFormula>'СВОД. РЕЕСТР (заполн. автомат.)'!$A$5:$AD$34</oldFormula>
  </rdn>
  <rdn rId="0" localSheetId="1" customView="1" name="Z_6FA1E238_A048_4A0D_9D03_600778D98F7C_.wvu.FilterData" hidden="1" oldHidden="1">
    <formula>'СВОД. РЕЕСТР (заполн. автомат.)'!$A$6:$Z$179</formula>
    <oldFormula>'СВОД. РЕЕСТР (заполн. автомат.)'!$A$6:$Z$179</oldFormula>
  </rdn>
  <rdn rId="0" localSheetId="2" customView="1" name="Z_6FA1E238_A048_4A0D_9D03_600778D98F7C_.wvu.PrintArea" hidden="1" oldHidden="1">
    <formula>'местные налоги'!$A$3:$P$130</formula>
    <oldFormula>'местные налоги'!$A$3:$P$130</oldFormula>
  </rdn>
  <rdn rId="0" localSheetId="2" customView="1" name="Z_6FA1E238_A048_4A0D_9D03_600778D98F7C_.wvu.PrintTitles" hidden="1" oldHidden="1">
    <formula>'местные налоги'!$A:$G,'местные налоги'!$4:$8</formula>
    <oldFormula>'местные налоги'!$A:$G,'местные налоги'!$4:$8</oldFormula>
  </rdn>
  <rdn rId="0" localSheetId="2" customView="1" name="Z_6FA1E238_A048_4A0D_9D03_600778D98F7C_.wvu.Rows" hidden="1" oldHidden="1">
    <formula>'местные налоги'!$9:$127,'местные налоги'!$129:$130</formula>
    <oldFormula>'местные налоги'!$9:$127,'местные налоги'!$129:$130</oldFormula>
  </rdn>
  <rdn rId="0" localSheetId="2" customView="1" name="Z_6FA1E238_A048_4A0D_9D03_600778D98F7C_.wvu.Cols" hidden="1" oldHidden="1">
    <formula>'местные налоги'!$F:$G,'местные налоги'!$O:$P</formula>
    <oldFormula>'местные налоги'!$F:$G,'местные налоги'!$O:$P</oldFormula>
  </rdn>
  <rdn rId="0" localSheetId="2" customView="1" name="Z_6FA1E238_A048_4A0D_9D03_600778D98F7C_.wvu.FilterData" hidden="1" oldHidden="1">
    <formula>'местные налоги'!$A$8:$N$129</formula>
    <oldFormula>'местные налоги'!$A$8:$N$129</oldFormula>
  </rdn>
  <rdn rId="0" localSheetId="3" customView="1" name="Z_6FA1E238_A048_4A0D_9D03_600778D98F7C_.wvu.PrintArea" hidden="1" oldHidden="1">
    <formula>'налог на имущ физ лиц'!$A$1:$P$38</formula>
    <oldFormula>'налог на имущ физ лиц'!$A$1:$P$38</oldFormula>
  </rdn>
  <rdn rId="0" localSheetId="3" customView="1" name="Z_6FA1E238_A048_4A0D_9D03_600778D98F7C_.wvu.PrintTitles" hidden="1" oldHidden="1">
    <formula>'налог на имущ физ лиц'!$A:$G,'налог на имущ физ лиц'!$2:$6</formula>
    <oldFormula>'налог на имущ физ лиц'!$A:$G,'налог на имущ физ лиц'!$2:$6</oldFormula>
  </rdn>
  <rdn rId="0" localSheetId="3" customView="1" name="Z_6FA1E238_A048_4A0D_9D03_600778D98F7C_.wvu.FilterData" hidden="1" oldHidden="1">
    <formula>'налог на имущ физ лиц'!$A$6:$N$38</formula>
    <oldFormula>'налог на имущ физ лиц'!$A$6:$N$38</oldFormula>
  </rdn>
  <rcv guid="{6FA1E238-A048-4A0D-9D03-600778D98F7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FA1E238_A048_4A0D_9D03_600778D98F7C_.wvu.PrintArea" hidden="1" oldHidden="1">
    <formula>'СВОД. РЕЕСТР (заполн. автомат.)'!$A$5:$AD$34</formula>
  </rdn>
  <rdn rId="0" localSheetId="1" customView="1" name="Z_6FA1E238_A048_4A0D_9D03_600778D98F7C_.wvu.FilterData" hidden="1" oldHidden="1">
    <formula>'СВОД. РЕЕСТР (заполн. автомат.)'!$A$6:$Z$179</formula>
  </rdn>
  <rdn rId="0" localSheetId="2" customView="1" name="Z_6FA1E238_A048_4A0D_9D03_600778D98F7C_.wvu.PrintArea" hidden="1" oldHidden="1">
    <formula>'местные налоги'!$A$3:$P$130</formula>
  </rdn>
  <rdn rId="0" localSheetId="2" customView="1" name="Z_6FA1E238_A048_4A0D_9D03_600778D98F7C_.wvu.PrintTitles" hidden="1" oldHidden="1">
    <formula>'местные налоги'!$A:$G,'местные налоги'!$4:$8</formula>
  </rdn>
  <rdn rId="0" localSheetId="2" customView="1" name="Z_6FA1E238_A048_4A0D_9D03_600778D98F7C_.wvu.Rows" hidden="1" oldHidden="1">
    <formula>'местные налоги'!$9:$127,'местные налоги'!$129:$130</formula>
  </rdn>
  <rdn rId="0" localSheetId="2" customView="1" name="Z_6FA1E238_A048_4A0D_9D03_600778D98F7C_.wvu.Cols" hidden="1" oldHidden="1">
    <formula>'местные налоги'!$F:$G,'местные налоги'!$O:$P</formula>
  </rdn>
  <rdn rId="0" localSheetId="2" customView="1" name="Z_6FA1E238_A048_4A0D_9D03_600778D98F7C_.wvu.FilterData" hidden="1" oldHidden="1">
    <formula>'местные налоги'!$A$8:$N$129</formula>
  </rdn>
  <rdn rId="0" localSheetId="3" customView="1" name="Z_6FA1E238_A048_4A0D_9D03_600778D98F7C_.wvu.PrintArea" hidden="1" oldHidden="1">
    <formula>'налог на имущ физ лиц'!$A$1:$P$38</formula>
  </rdn>
  <rdn rId="0" localSheetId="3" customView="1" name="Z_6FA1E238_A048_4A0D_9D03_600778D98F7C_.wvu.PrintTitles" hidden="1" oldHidden="1">
    <formula>'налог на имущ физ лиц'!$A:$G,'налог на имущ физ лиц'!$2:$6</formula>
  </rdn>
  <rdn rId="0" localSheetId="3" customView="1" name="Z_6FA1E238_A048_4A0D_9D03_600778D98F7C_.wvu.FilterData" hidden="1" oldHidden="1">
    <formula>'налог на имущ физ лиц'!$A$6:$N$38</formula>
  </rdn>
  <rcv guid="{6FA1E238-A048-4A0D-9D03-600778D98F7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17" Type="http://schemas.openxmlformats.org/officeDocument/2006/relationships/comments" Target="../comments2.xml"/><Relationship Id="rId2" Type="http://schemas.openxmlformats.org/officeDocument/2006/relationships/printerSettings" Target="../printerSettings/printerSettings34.bin"/><Relationship Id="rId16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3:BD179"/>
  <sheetViews>
    <sheetView topLeftCell="A3" zoomScale="80" zoomScaleNormal="80" workbookViewId="0">
      <pane xSplit="5" ySplit="10" topLeftCell="M13" activePane="bottomRight" state="frozenSplit"/>
      <selection activeCell="A3" sqref="A3"/>
      <selection pane="topRight" activeCell="F3" sqref="F3"/>
      <selection pane="bottomLeft" activeCell="A13" sqref="A13"/>
      <selection pane="bottomRight" activeCell="S11" sqref="S11"/>
    </sheetView>
  </sheetViews>
  <sheetFormatPr defaultRowHeight="15" x14ac:dyDescent="0.25"/>
  <cols>
    <col min="1" max="1" width="4.7109375" customWidth="1"/>
    <col min="2" max="2" width="14.140625" customWidth="1"/>
    <col min="3" max="3" width="7.140625" customWidth="1"/>
    <col min="4" max="4" width="30.42578125" customWidth="1"/>
    <col min="5" max="5" width="17" style="18" customWidth="1"/>
    <col min="6" max="6" width="11.5703125" style="18" customWidth="1"/>
    <col min="7" max="7" width="35.28515625" customWidth="1"/>
    <col min="8" max="10" width="17.28515625" style="12" customWidth="1"/>
    <col min="11" max="11" width="34.7109375" customWidth="1"/>
    <col min="12" max="12" width="17.28515625" customWidth="1"/>
    <col min="13" max="13" width="12.85546875" style="12" customWidth="1"/>
    <col min="14" max="14" width="13.28515625" style="12" customWidth="1"/>
    <col min="15" max="15" width="15.28515625" style="12" customWidth="1"/>
    <col min="16" max="16" width="42.5703125" customWidth="1"/>
    <col min="17" max="17" width="14" style="23" customWidth="1"/>
    <col min="18" max="18" width="12.42578125" style="23" customWidth="1"/>
    <col min="19" max="19" width="11" style="23" customWidth="1"/>
    <col min="20" max="20" width="23.5703125" style="23" customWidth="1"/>
    <col min="21" max="21" width="17.28515625" style="23" customWidth="1"/>
    <col min="22" max="22" width="15.85546875" customWidth="1"/>
    <col min="23" max="23" width="28.42578125" customWidth="1"/>
    <col min="24" max="24" width="17.7109375" style="12" customWidth="1"/>
    <col min="25" max="26" width="15.85546875" customWidth="1"/>
    <col min="27" max="28" width="20.85546875" customWidth="1"/>
    <col min="29" max="29" width="23.28515625" customWidth="1"/>
    <col min="30" max="30" width="23.5703125" customWidth="1"/>
  </cols>
  <sheetData>
    <row r="3" spans="1:56" ht="20.25" x14ac:dyDescent="0.3">
      <c r="A3" s="40" t="s">
        <v>40</v>
      </c>
      <c r="Q3" s="24"/>
      <c r="U3" s="24"/>
      <c r="Y3" s="17"/>
    </row>
    <row r="4" spans="1:56" ht="20.25" x14ac:dyDescent="0.25">
      <c r="A4" s="16"/>
    </row>
    <row r="5" spans="1:56" s="13" customFormat="1" ht="111.75" customHeight="1" x14ac:dyDescent="0.2">
      <c r="A5" s="2" t="s">
        <v>26</v>
      </c>
      <c r="B5" s="2" t="s">
        <v>42</v>
      </c>
      <c r="C5" s="2" t="s">
        <v>9</v>
      </c>
      <c r="D5" s="2" t="s">
        <v>10</v>
      </c>
      <c r="E5" s="1" t="s">
        <v>11</v>
      </c>
      <c r="F5" s="1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11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11" t="s">
        <v>23</v>
      </c>
      <c r="R5" s="11" t="s">
        <v>24</v>
      </c>
      <c r="S5" s="130" t="s">
        <v>27</v>
      </c>
      <c r="T5" s="131"/>
      <c r="U5" s="11" t="s">
        <v>25</v>
      </c>
      <c r="V5" s="11" t="s">
        <v>28</v>
      </c>
      <c r="W5" s="11" t="s">
        <v>29</v>
      </c>
      <c r="X5" s="11" t="s">
        <v>30</v>
      </c>
      <c r="Y5" s="11" t="s">
        <v>31</v>
      </c>
      <c r="Z5" s="11" t="s">
        <v>32</v>
      </c>
      <c r="AA5" s="11" t="s">
        <v>33</v>
      </c>
      <c r="AB5" s="11" t="s">
        <v>34</v>
      </c>
      <c r="AC5" s="11" t="s">
        <v>35</v>
      </c>
      <c r="AD5" s="11" t="s">
        <v>36</v>
      </c>
    </row>
    <row r="6" spans="1:56" s="15" customFormat="1" ht="27" customHeight="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25">
        <v>16</v>
      </c>
      <c r="R6" s="25">
        <v>17</v>
      </c>
      <c r="S6" s="128">
        <v>18</v>
      </c>
      <c r="T6" s="129"/>
      <c r="U6" s="25">
        <v>19</v>
      </c>
      <c r="V6" s="25">
        <v>20</v>
      </c>
      <c r="W6" s="25">
        <v>21</v>
      </c>
      <c r="X6" s="25">
        <v>22</v>
      </c>
      <c r="Y6" s="25">
        <v>23</v>
      </c>
      <c r="Z6" s="25">
        <v>24</v>
      </c>
      <c r="AA6" s="25">
        <v>25</v>
      </c>
      <c r="AB6" s="25">
        <v>26</v>
      </c>
      <c r="AC6" s="25">
        <v>27</v>
      </c>
      <c r="AD6" s="25">
        <v>28</v>
      </c>
    </row>
    <row r="7" spans="1:56" s="37" customFormat="1" ht="154.5" hidden="1" customHeight="1" x14ac:dyDescent="0.25">
      <c r="A7" s="28"/>
      <c r="B7" s="29" t="e">
        <f>'местные налоги'!#REF!</f>
        <v>#REF!</v>
      </c>
      <c r="C7" s="30" t="e">
        <f>'местные налоги'!#REF!</f>
        <v>#REF!</v>
      </c>
      <c r="D7" s="31" t="e">
        <f>'местные налоги'!#REF!</f>
        <v>#REF!</v>
      </c>
      <c r="E7" s="27" t="e">
        <f>'местные налоги'!#REF!</f>
        <v>#REF!</v>
      </c>
      <c r="F7" s="32" t="e">
        <f>'местные налоги'!#REF!</f>
        <v>#REF!</v>
      </c>
      <c r="G7" s="29" t="e">
        <f>'местные налоги'!#REF!</f>
        <v>#REF!</v>
      </c>
      <c r="H7" s="31" t="e">
        <f>'местные налоги'!#REF!</f>
        <v>#REF!</v>
      </c>
      <c r="I7" s="31" t="e">
        <f>IF(ISBLANK('местные налоги'!#REF!),"",'местные налоги'!#REF!)</f>
        <v>#REF!</v>
      </c>
      <c r="J7" s="31" t="e">
        <f>IF(ISBLANK('местные налоги'!#REF!),"",'местные налоги'!#REF!)</f>
        <v>#REF!</v>
      </c>
      <c r="K7" s="29" t="e">
        <f>IF(ISBLANK('местные налоги'!#REF!),"",'местные налоги'!#REF!)</f>
        <v>#REF!</v>
      </c>
      <c r="L7" s="33" t="e">
        <f>'местные налоги'!#REF!</f>
        <v>#REF!</v>
      </c>
      <c r="M7" s="33" t="e">
        <f>IF('местные налоги'!#REF!=0,"-",'местные налоги'!#REF!)</f>
        <v>#REF!</v>
      </c>
      <c r="N7" s="33" t="e">
        <f>IF(ISBLANK('местные налоги'!#REF!),"",'местные налоги'!#REF!)</f>
        <v>#REF!</v>
      </c>
      <c r="O7" s="31" t="e">
        <f>'местные налоги'!#REF!</f>
        <v>#REF!</v>
      </c>
      <c r="P7" s="29" t="e">
        <f>IF(ISBLANK('местные налоги'!#REF!),"",'местные налоги'!#REF!)</f>
        <v>#REF!</v>
      </c>
      <c r="Q7" s="34" t="e">
        <f>IF(ISBLANK('местные налоги'!#REF!),"",'местные налоги'!#REF!)</f>
        <v>#REF!</v>
      </c>
      <c r="R7" s="27" t="e">
        <f>IF(ISBLANK('местные налоги'!#REF!),"",'местные налоги'!#REF!)</f>
        <v>#REF!</v>
      </c>
      <c r="S7" s="26" t="e">
        <f>'местные налоги'!#REF!</f>
        <v>#REF!</v>
      </c>
      <c r="T7" s="27" t="str">
        <f>IF(ISBLANK(S7),"",IF(ISNUMBER(S7),IF(OR(O7="Социальная поддержка",O7="Оптимизация финансовых потоков",O7="Стимулирующая"),LOOKUP(S7,#REF!,#REF!),"-"),"группы"))</f>
        <v>группы</v>
      </c>
      <c r="U7" s="34" t="e">
        <f>IF(ISBLANK('местные налоги'!#REF!),"",'местные налоги'!#REF!)</f>
        <v>#REF!</v>
      </c>
      <c r="V7" s="35" t="e">
        <f>IF(ISBLANK('местные налоги'!#REF!),"",'местные налоги'!#REF!)</f>
        <v>#REF!</v>
      </c>
      <c r="W7" s="35" t="e">
        <f>IF(ISBLANK('местные налоги'!#REF!),"",'местные налоги'!#REF!)</f>
        <v>#REF!</v>
      </c>
      <c r="X7" s="35" t="e">
        <f>IF(ISBLANK('местные налоги'!#REF!),"",'местные налоги'!#REF!)</f>
        <v>#REF!</v>
      </c>
      <c r="Y7" s="36" t="e">
        <f>IF(ISBLANK('местные налоги'!#REF!),"",'местные налоги'!#REF!)</f>
        <v>#REF!</v>
      </c>
      <c r="Z7" s="36"/>
      <c r="AA7" s="35" t="e">
        <f>IF(ISBLANK('местные налоги'!#REF!),"",'местные налоги'!#REF!)</f>
        <v>#REF!</v>
      </c>
      <c r="AB7" s="35" t="e">
        <f>IF(ISBLANK('местные налоги'!#REF!),"",'местные налоги'!#REF!)</f>
        <v>#REF!</v>
      </c>
      <c r="AC7" s="35" t="e">
        <f>IF(ISBLANK('местные налоги'!#REF!),"",'местные налоги'!#REF!)</f>
        <v>#REF!</v>
      </c>
      <c r="AD7" s="35" t="e">
        <f>IF(ISBLANK('местные налоги'!#REF!),"",'местные налоги'!#REF!)</f>
        <v>#REF!</v>
      </c>
      <c r="AY7" s="38"/>
      <c r="AZ7" s="38"/>
      <c r="BA7" s="38"/>
      <c r="BB7" s="38"/>
      <c r="BC7" s="38"/>
      <c r="BD7" s="38"/>
    </row>
    <row r="8" spans="1:56" s="37" customFormat="1" ht="146.25" hidden="1" customHeight="1" x14ac:dyDescent="0.25">
      <c r="A8" s="28"/>
      <c r="B8" s="29" t="e">
        <f>'местные налоги'!#REF!</f>
        <v>#REF!</v>
      </c>
      <c r="C8" s="30" t="e">
        <f>'местные налоги'!#REF!</f>
        <v>#REF!</v>
      </c>
      <c r="D8" s="31" t="e">
        <f>'местные налоги'!#REF!</f>
        <v>#REF!</v>
      </c>
      <c r="E8" s="27" t="e">
        <f>'местные налоги'!#REF!</f>
        <v>#REF!</v>
      </c>
      <c r="F8" s="32" t="e">
        <f>'местные налоги'!#REF!</f>
        <v>#REF!</v>
      </c>
      <c r="G8" s="29" t="e">
        <f>'местные налоги'!#REF!</f>
        <v>#REF!</v>
      </c>
      <c r="H8" s="31" t="e">
        <f>'местные налоги'!#REF!</f>
        <v>#REF!</v>
      </c>
      <c r="I8" s="31" t="e">
        <f>IF(ISBLANK('местные налоги'!#REF!),"",'местные налоги'!#REF!)</f>
        <v>#REF!</v>
      </c>
      <c r="J8" s="31" t="e">
        <f>IF(ISBLANK('местные налоги'!#REF!),"",'местные налоги'!#REF!)</f>
        <v>#REF!</v>
      </c>
      <c r="K8" s="29" t="e">
        <f>IF(ISBLANK('местные налоги'!#REF!),"",'местные налоги'!#REF!)</f>
        <v>#REF!</v>
      </c>
      <c r="L8" s="33" t="e">
        <f>'местные налоги'!#REF!</f>
        <v>#REF!</v>
      </c>
      <c r="M8" s="33" t="e">
        <f>IF('местные налоги'!#REF!=0,"-",'местные налоги'!#REF!)</f>
        <v>#REF!</v>
      </c>
      <c r="N8" s="33" t="e">
        <f>IF(ISBLANK('местные налоги'!#REF!),"",'местные налоги'!#REF!)</f>
        <v>#REF!</v>
      </c>
      <c r="O8" s="31" t="e">
        <f>'местные налоги'!#REF!</f>
        <v>#REF!</v>
      </c>
      <c r="P8" s="29" t="e">
        <f>IF(ISBLANK('местные налоги'!#REF!),"",'местные налоги'!#REF!)</f>
        <v>#REF!</v>
      </c>
      <c r="Q8" s="34" t="e">
        <f>IF(ISBLANK('местные налоги'!#REF!),"",'местные налоги'!#REF!)</f>
        <v>#REF!</v>
      </c>
      <c r="R8" s="27" t="e">
        <f>IF(ISBLANK('местные налоги'!#REF!),"",'местные налоги'!#REF!)</f>
        <v>#REF!</v>
      </c>
      <c r="S8" s="26" t="e">
        <f>'местные налоги'!#REF!</f>
        <v>#REF!</v>
      </c>
      <c r="T8" s="27" t="str">
        <f>IF(ISBLANK(S8),"",IF(ISNUMBER(S8),IF(OR(O8="Социальная поддержка",O8="Оптимизация финансовых потоков",O8="Стимулирующая"),LOOKUP(S8,#REF!,#REF!),"-"),"группы"))</f>
        <v>группы</v>
      </c>
      <c r="U8" s="34" t="e">
        <f>IF(ISBLANK('местные налоги'!#REF!),"",'местные налоги'!#REF!)</f>
        <v>#REF!</v>
      </c>
      <c r="V8" s="35" t="e">
        <f>IF(ISBLANK('местные налоги'!#REF!),"",'местные налоги'!#REF!)</f>
        <v>#REF!</v>
      </c>
      <c r="W8" s="35" t="e">
        <f>IF(ISBLANK('местные налоги'!#REF!),"",'местные налоги'!#REF!)</f>
        <v>#REF!</v>
      </c>
      <c r="X8" s="35" t="e">
        <f>IF(ISBLANK('местные налоги'!#REF!),"",'местные налоги'!#REF!)</f>
        <v>#REF!</v>
      </c>
      <c r="Y8" s="36" t="e">
        <f>IF(ISBLANK('местные налоги'!#REF!),"",'местные налоги'!#REF!)</f>
        <v>#REF!</v>
      </c>
      <c r="Z8" s="36"/>
      <c r="AA8" s="35" t="e">
        <f>IF(ISBLANK('местные налоги'!#REF!),"",'местные налоги'!#REF!)</f>
        <v>#REF!</v>
      </c>
      <c r="AB8" s="35" t="e">
        <f>IF(ISBLANK('местные налоги'!#REF!),"",'местные налоги'!#REF!)</f>
        <v>#REF!</v>
      </c>
      <c r="AC8" s="35" t="e">
        <f>IF(ISBLANK('местные налоги'!#REF!),"",'местные налоги'!#REF!)</f>
        <v>#REF!</v>
      </c>
      <c r="AD8" s="35" t="e">
        <f>IF(ISBLANK('местные налоги'!#REF!),"",'местные налоги'!#REF!)</f>
        <v>#REF!</v>
      </c>
      <c r="AY8" s="38"/>
      <c r="AZ8" s="38"/>
      <c r="BA8" s="38"/>
      <c r="BB8" s="38"/>
      <c r="BC8" s="38"/>
      <c r="BD8" s="38"/>
    </row>
    <row r="9" spans="1:56" s="37" customFormat="1" ht="75" hidden="1" customHeight="1" x14ac:dyDescent="0.25">
      <c r="A9" s="28"/>
      <c r="B9" s="29" t="e">
        <f>'местные налоги'!#REF!</f>
        <v>#REF!</v>
      </c>
      <c r="C9" s="30" t="e">
        <f>'местные налоги'!#REF!</f>
        <v>#REF!</v>
      </c>
      <c r="D9" s="31" t="e">
        <f>'местные налоги'!#REF!</f>
        <v>#REF!</v>
      </c>
      <c r="E9" s="27" t="e">
        <f>'местные налоги'!#REF!</f>
        <v>#REF!</v>
      </c>
      <c r="F9" s="32" t="e">
        <f>'местные налоги'!#REF!</f>
        <v>#REF!</v>
      </c>
      <c r="G9" s="29" t="e">
        <f>'местные налоги'!#REF!</f>
        <v>#REF!</v>
      </c>
      <c r="H9" s="31" t="e">
        <f>'местные налоги'!#REF!</f>
        <v>#REF!</v>
      </c>
      <c r="I9" s="31" t="e">
        <f>IF(ISBLANK('местные налоги'!#REF!),"",'местные налоги'!#REF!)</f>
        <v>#REF!</v>
      </c>
      <c r="J9" s="31" t="e">
        <f>IF(ISBLANK('местные налоги'!#REF!),"",'местные налоги'!#REF!)</f>
        <v>#REF!</v>
      </c>
      <c r="K9" s="29" t="e">
        <f>IF(ISBLANK('местные налоги'!#REF!),"",'местные налоги'!#REF!)</f>
        <v>#REF!</v>
      </c>
      <c r="L9" s="33" t="e">
        <f>'местные налоги'!#REF!</f>
        <v>#REF!</v>
      </c>
      <c r="M9" s="33" t="e">
        <f>IF('местные налоги'!#REF!=0,"-",'местные налоги'!#REF!)</f>
        <v>#REF!</v>
      </c>
      <c r="N9" s="33" t="e">
        <f>IF(ISBLANK('местные налоги'!#REF!),"",'местные налоги'!#REF!)</f>
        <v>#REF!</v>
      </c>
      <c r="O9" s="31" t="e">
        <f>'местные налоги'!#REF!</f>
        <v>#REF!</v>
      </c>
      <c r="P9" s="29" t="e">
        <f>IF(ISBLANK('местные налоги'!#REF!),"",'местные налоги'!#REF!)</f>
        <v>#REF!</v>
      </c>
      <c r="Q9" s="34" t="e">
        <f>IF(ISBLANK('местные налоги'!#REF!),"",'местные налоги'!#REF!)</f>
        <v>#REF!</v>
      </c>
      <c r="R9" s="27" t="e">
        <f>IF(ISBLANK('местные налоги'!#REF!),"",'местные налоги'!#REF!)</f>
        <v>#REF!</v>
      </c>
      <c r="S9" s="26" t="e">
        <f>'местные налоги'!#REF!</f>
        <v>#REF!</v>
      </c>
      <c r="T9" s="27" t="str">
        <f>IF(ISBLANK(S9),"",IF(ISNUMBER(S9),IF(OR(O9="Социальная поддержка",O9="Оптимизация финансовых потоков",O9="Стимулирующая"),LOOKUP(S9,#REF!,#REF!),"-"),"группы"))</f>
        <v>группы</v>
      </c>
      <c r="U9" s="34" t="e">
        <f>IF(ISBLANK('местные налоги'!#REF!),"",'местные налоги'!#REF!)</f>
        <v>#REF!</v>
      </c>
      <c r="V9" s="35" t="e">
        <f>IF(ISBLANK('местные налоги'!#REF!),"",'местные налоги'!#REF!)</f>
        <v>#REF!</v>
      </c>
      <c r="W9" s="35" t="e">
        <f>IF(ISBLANK('местные налоги'!#REF!),"",'местные налоги'!#REF!)</f>
        <v>#REF!</v>
      </c>
      <c r="X9" s="35" t="e">
        <f>IF(ISBLANK('местные налоги'!#REF!),"",'местные налоги'!#REF!)</f>
        <v>#REF!</v>
      </c>
      <c r="Y9" s="36" t="e">
        <f>IF(ISBLANK('местные налоги'!#REF!),"",'местные налоги'!#REF!)</f>
        <v>#REF!</v>
      </c>
      <c r="Z9" s="36"/>
      <c r="AA9" s="35" t="e">
        <f>IF(ISBLANK('местные налоги'!#REF!),"",'местные налоги'!#REF!)</f>
        <v>#REF!</v>
      </c>
      <c r="AB9" s="35" t="e">
        <f>IF(ISBLANK('местные налоги'!#REF!),"",'местные налоги'!#REF!)</f>
        <v>#REF!</v>
      </c>
      <c r="AC9" s="35" t="e">
        <f>IF(ISBLANK('местные налоги'!#REF!),"",'местные налоги'!#REF!)</f>
        <v>#REF!</v>
      </c>
      <c r="AD9" s="35" t="e">
        <f>IF(ISBLANK('местные налоги'!#REF!),"",'местные налоги'!#REF!)</f>
        <v>#REF!</v>
      </c>
      <c r="AY9" s="38"/>
      <c r="AZ9" s="38"/>
      <c r="BA9" s="38"/>
      <c r="BB9" s="38"/>
      <c r="BC9" s="38"/>
      <c r="BD9" s="38"/>
    </row>
    <row r="10" spans="1:56" s="37" customFormat="1" ht="75" hidden="1" customHeight="1" x14ac:dyDescent="0.25">
      <c r="A10" s="28"/>
      <c r="B10" s="29" t="e">
        <f>'местные налоги'!#REF!</f>
        <v>#REF!</v>
      </c>
      <c r="C10" s="30" t="e">
        <f>'местные налоги'!#REF!</f>
        <v>#REF!</v>
      </c>
      <c r="D10" s="31" t="e">
        <f>'местные налоги'!#REF!</f>
        <v>#REF!</v>
      </c>
      <c r="E10" s="27" t="e">
        <f>'местные налоги'!#REF!</f>
        <v>#REF!</v>
      </c>
      <c r="F10" s="32" t="e">
        <f>'местные налоги'!#REF!</f>
        <v>#REF!</v>
      </c>
      <c r="G10" s="29" t="e">
        <f>'местные налоги'!#REF!</f>
        <v>#REF!</v>
      </c>
      <c r="H10" s="31" t="e">
        <f>'местные налоги'!#REF!</f>
        <v>#REF!</v>
      </c>
      <c r="I10" s="31" t="e">
        <f>IF(ISBLANK('местные налоги'!#REF!),"",'местные налоги'!#REF!)</f>
        <v>#REF!</v>
      </c>
      <c r="J10" s="31" t="e">
        <f>IF(ISBLANK('местные налоги'!#REF!),"",'местные налоги'!#REF!)</f>
        <v>#REF!</v>
      </c>
      <c r="K10" s="29" t="e">
        <f>IF(ISBLANK('местные налоги'!#REF!),"",'местные налоги'!#REF!)</f>
        <v>#REF!</v>
      </c>
      <c r="L10" s="33" t="e">
        <f>'местные налоги'!#REF!</f>
        <v>#REF!</v>
      </c>
      <c r="M10" s="33" t="e">
        <f>IF('местные налоги'!#REF!=0,"-",'местные налоги'!#REF!)</f>
        <v>#REF!</v>
      </c>
      <c r="N10" s="33" t="e">
        <f>IF(ISBLANK('местные налоги'!#REF!),"",'местные налоги'!#REF!)</f>
        <v>#REF!</v>
      </c>
      <c r="O10" s="31" t="e">
        <f>'местные налоги'!#REF!</f>
        <v>#REF!</v>
      </c>
      <c r="P10" s="29" t="e">
        <f>IF(ISBLANK('местные налоги'!#REF!),"",'местные налоги'!#REF!)</f>
        <v>#REF!</v>
      </c>
      <c r="Q10" s="34" t="e">
        <f>IF(ISBLANK('местные налоги'!#REF!),"",'местные налоги'!#REF!)</f>
        <v>#REF!</v>
      </c>
      <c r="R10" s="27" t="e">
        <f>IF(ISBLANK('местные налоги'!#REF!),"",'местные налоги'!#REF!)</f>
        <v>#REF!</v>
      </c>
      <c r="S10" s="26" t="e">
        <f>'местные налоги'!#REF!</f>
        <v>#REF!</v>
      </c>
      <c r="T10" s="27" t="str">
        <f>IF(ISBLANK(S10),"",IF(ISNUMBER(S10),IF(OR(O10="Социальная поддержка",O10="Оптимизация финансовых потоков",O10="Стимулирующая"),LOOKUP(S10,#REF!,#REF!),"-"),"группы"))</f>
        <v>группы</v>
      </c>
      <c r="U10" s="34" t="e">
        <f>IF(ISBLANK('местные налоги'!#REF!),"",'местные налоги'!#REF!)</f>
        <v>#REF!</v>
      </c>
      <c r="V10" s="35" t="e">
        <f>IF(ISBLANK('местные налоги'!#REF!),"",'местные налоги'!#REF!)</f>
        <v>#REF!</v>
      </c>
      <c r="W10" s="35" t="e">
        <f>IF(ISBLANK('местные налоги'!#REF!),"",'местные налоги'!#REF!)</f>
        <v>#REF!</v>
      </c>
      <c r="X10" s="35" t="e">
        <f>IF(ISBLANK('местные налоги'!#REF!),"",'местные налоги'!#REF!)</f>
        <v>#REF!</v>
      </c>
      <c r="Y10" s="36" t="e">
        <f>IF(ISBLANK('местные налоги'!#REF!),"",'местные налоги'!#REF!)</f>
        <v>#REF!</v>
      </c>
      <c r="Z10" s="36"/>
      <c r="AA10" s="35" t="e">
        <f>IF(ISBLANK('местные налоги'!#REF!),"",'местные налоги'!#REF!)</f>
        <v>#REF!</v>
      </c>
      <c r="AB10" s="35" t="e">
        <f>IF(ISBLANK('местные налоги'!#REF!),"",'местные налоги'!#REF!)</f>
        <v>#REF!</v>
      </c>
      <c r="AC10" s="35" t="e">
        <f>IF(ISBLANK('местные налоги'!#REF!),"",'местные налоги'!#REF!)</f>
        <v>#REF!</v>
      </c>
      <c r="AD10" s="35" t="e">
        <f>IF(ISBLANK('местные налоги'!#REF!),"",'местные налоги'!#REF!)</f>
        <v>#REF!</v>
      </c>
      <c r="AY10" s="38"/>
      <c r="AZ10" s="38"/>
      <c r="BA10" s="38"/>
      <c r="BB10" s="38"/>
      <c r="BC10" s="38"/>
      <c r="BD10" s="38"/>
    </row>
    <row r="11" spans="1:56" s="37" customFormat="1" ht="75" hidden="1" customHeight="1" x14ac:dyDescent="0.25">
      <c r="A11" s="28"/>
      <c r="B11" s="29" t="e">
        <f>'местные налоги'!#REF!</f>
        <v>#REF!</v>
      </c>
      <c r="C11" s="30" t="e">
        <f>'местные налоги'!#REF!</f>
        <v>#REF!</v>
      </c>
      <c r="D11" s="31" t="e">
        <f>'местные налоги'!#REF!</f>
        <v>#REF!</v>
      </c>
      <c r="E11" s="27" t="e">
        <f>'местные налоги'!#REF!</f>
        <v>#REF!</v>
      </c>
      <c r="F11" s="32" t="e">
        <f>'местные налоги'!#REF!</f>
        <v>#REF!</v>
      </c>
      <c r="G11" s="29" t="e">
        <f>'местные налоги'!#REF!</f>
        <v>#REF!</v>
      </c>
      <c r="H11" s="31" t="e">
        <f>'местные налоги'!#REF!</f>
        <v>#REF!</v>
      </c>
      <c r="I11" s="31" t="e">
        <f>IF(ISBLANK('местные налоги'!#REF!),"",'местные налоги'!#REF!)</f>
        <v>#REF!</v>
      </c>
      <c r="J11" s="31" t="e">
        <f>IF(ISBLANK('местные налоги'!#REF!),"",'местные налоги'!#REF!)</f>
        <v>#REF!</v>
      </c>
      <c r="K11" s="29" t="e">
        <f>IF(ISBLANK('местные налоги'!#REF!),"",'местные налоги'!#REF!)</f>
        <v>#REF!</v>
      </c>
      <c r="L11" s="33" t="e">
        <f>'местные налоги'!#REF!</f>
        <v>#REF!</v>
      </c>
      <c r="M11" s="33" t="e">
        <f>IF('местные налоги'!#REF!=0,"-",'местные налоги'!#REF!)</f>
        <v>#REF!</v>
      </c>
      <c r="N11" s="33" t="e">
        <f>IF(ISBLANK('местные налоги'!#REF!),"",'местные налоги'!#REF!)</f>
        <v>#REF!</v>
      </c>
      <c r="O11" s="31" t="e">
        <f>'местные налоги'!#REF!</f>
        <v>#REF!</v>
      </c>
      <c r="P11" s="29" t="e">
        <f>IF(ISBLANK('местные налоги'!#REF!),"",'местные налоги'!#REF!)</f>
        <v>#REF!</v>
      </c>
      <c r="Q11" s="34" t="e">
        <f>IF(ISBLANK('местные налоги'!#REF!),"",'местные налоги'!#REF!)</f>
        <v>#REF!</v>
      </c>
      <c r="R11" s="27" t="e">
        <f>IF(ISBLANK('местные налоги'!#REF!),"",'местные налоги'!#REF!)</f>
        <v>#REF!</v>
      </c>
      <c r="S11" s="26" t="e">
        <f>'местные налоги'!#REF!</f>
        <v>#REF!</v>
      </c>
      <c r="T11" s="27" t="str">
        <f>IF(ISBLANK(S11),"",IF(ISNUMBER(S11),IF(OR(O11="Социальная поддержка",O11="Оптимизация финансовых потоков",O11="Стимулирующая"),LOOKUP(S11,#REF!,#REF!),"-"),"группы"))</f>
        <v>группы</v>
      </c>
      <c r="U11" s="34" t="e">
        <f>IF(ISBLANK('местные налоги'!#REF!),"",'местные налоги'!#REF!)</f>
        <v>#REF!</v>
      </c>
      <c r="V11" s="35" t="e">
        <f>IF(ISBLANK('местные налоги'!#REF!),"",'местные налоги'!#REF!)</f>
        <v>#REF!</v>
      </c>
      <c r="W11" s="35" t="e">
        <f>IF(ISBLANK('местные налоги'!#REF!),"",'местные налоги'!#REF!)</f>
        <v>#REF!</v>
      </c>
      <c r="X11" s="35" t="e">
        <f>IF(ISBLANK('местные налоги'!#REF!),"",'местные налоги'!#REF!)</f>
        <v>#REF!</v>
      </c>
      <c r="Y11" s="36" t="e">
        <f>IF(ISBLANK('местные налоги'!#REF!),"",'местные налоги'!#REF!)</f>
        <v>#REF!</v>
      </c>
      <c r="Z11" s="36"/>
      <c r="AA11" s="35" t="e">
        <f>IF(ISBLANK('местные налоги'!#REF!),"",'местные налоги'!#REF!)</f>
        <v>#REF!</v>
      </c>
      <c r="AB11" s="35" t="e">
        <f>IF(ISBLANK('местные налоги'!#REF!),"",'местные налоги'!#REF!)</f>
        <v>#REF!</v>
      </c>
      <c r="AC11" s="35" t="e">
        <f>IF(ISBLANK('местные налоги'!#REF!),"",'местные налоги'!#REF!)</f>
        <v>#REF!</v>
      </c>
      <c r="AD11" s="35" t="e">
        <f>IF(ISBLANK('местные налоги'!#REF!),"",'местные налоги'!#REF!)</f>
        <v>#REF!</v>
      </c>
      <c r="AY11" s="38"/>
      <c r="AZ11" s="38"/>
      <c r="BA11" s="38"/>
      <c r="BB11" s="38"/>
      <c r="BC11" s="38"/>
      <c r="BD11" s="38"/>
    </row>
    <row r="12" spans="1:56" s="37" customFormat="1" ht="75" hidden="1" customHeight="1" x14ac:dyDescent="0.25">
      <c r="A12" s="28"/>
      <c r="B12" s="29" t="e">
        <f>'местные налоги'!#REF!</f>
        <v>#REF!</v>
      </c>
      <c r="C12" s="30" t="e">
        <f>'местные налоги'!#REF!</f>
        <v>#REF!</v>
      </c>
      <c r="D12" s="31" t="e">
        <f>'местные налоги'!#REF!</f>
        <v>#REF!</v>
      </c>
      <c r="E12" s="27" t="e">
        <f>'местные налоги'!#REF!</f>
        <v>#REF!</v>
      </c>
      <c r="F12" s="32" t="e">
        <f>'местные налоги'!#REF!</f>
        <v>#REF!</v>
      </c>
      <c r="G12" s="29" t="e">
        <f>'местные налоги'!#REF!</f>
        <v>#REF!</v>
      </c>
      <c r="H12" s="31" t="e">
        <f>'местные налоги'!#REF!</f>
        <v>#REF!</v>
      </c>
      <c r="I12" s="31" t="e">
        <f>IF(ISBLANK('местные налоги'!#REF!),"",'местные налоги'!#REF!)</f>
        <v>#REF!</v>
      </c>
      <c r="J12" s="31" t="e">
        <f>IF(ISBLANK('местные налоги'!#REF!),"",'местные налоги'!#REF!)</f>
        <v>#REF!</v>
      </c>
      <c r="K12" s="29" t="e">
        <f>IF(ISBLANK('местные налоги'!#REF!),"",'местные налоги'!#REF!)</f>
        <v>#REF!</v>
      </c>
      <c r="L12" s="33" t="e">
        <f>'местные налоги'!#REF!</f>
        <v>#REF!</v>
      </c>
      <c r="M12" s="33" t="e">
        <f>IF('местные налоги'!#REF!=0,"-",'местные налоги'!#REF!)</f>
        <v>#REF!</v>
      </c>
      <c r="N12" s="33" t="e">
        <f>IF(ISBLANK('местные налоги'!#REF!),"",'местные налоги'!#REF!)</f>
        <v>#REF!</v>
      </c>
      <c r="O12" s="31" t="e">
        <f>'местные налоги'!#REF!</f>
        <v>#REF!</v>
      </c>
      <c r="P12" s="29" t="e">
        <f>IF(ISBLANK('местные налоги'!#REF!),"",'местные налоги'!#REF!)</f>
        <v>#REF!</v>
      </c>
      <c r="Q12" s="34" t="e">
        <f>IF(ISBLANK('местные налоги'!#REF!),"",'местные налоги'!#REF!)</f>
        <v>#REF!</v>
      </c>
      <c r="R12" s="27" t="e">
        <f>IF(ISBLANK('местные налоги'!#REF!),"",'местные налоги'!#REF!)</f>
        <v>#REF!</v>
      </c>
      <c r="S12" s="26" t="e">
        <f>'местные налоги'!#REF!</f>
        <v>#REF!</v>
      </c>
      <c r="T12" s="27" t="str">
        <f>IF(ISBLANK(S12),"",IF(ISNUMBER(S12),IF(OR(O12="Социальная поддержка",O12="Оптимизация финансовых потоков",O12="Стимулирующая"),LOOKUP(S12,#REF!,#REF!),"-"),"группы"))</f>
        <v>группы</v>
      </c>
      <c r="U12" s="34" t="e">
        <f>IF(ISBLANK('местные налоги'!#REF!),"",'местные налоги'!#REF!)</f>
        <v>#REF!</v>
      </c>
      <c r="V12" s="35" t="e">
        <f>IF(ISBLANK('местные налоги'!#REF!),"",'местные налоги'!#REF!)</f>
        <v>#REF!</v>
      </c>
      <c r="W12" s="35" t="str">
        <f>IF(ISBLANK('местные налоги'!I10),"",'местные налоги'!I10)</f>
        <v/>
      </c>
      <c r="X12" s="35" t="str">
        <f>IF(ISBLANK('местные налоги'!J10),"",'местные налоги'!J10)</f>
        <v/>
      </c>
      <c r="Y12" s="36" t="e">
        <f>IF(ISBLANK('местные налоги'!#REF!),"",'местные налоги'!#REF!)</f>
        <v>#REF!</v>
      </c>
      <c r="Z12" s="36"/>
      <c r="AA12" s="35" t="str">
        <f>IF(ISBLANK('местные налоги'!K10),"",'местные налоги'!K10)</f>
        <v/>
      </c>
      <c r="AB12" s="35" t="e">
        <f>IF(ISBLANK('местные налоги'!#REF!),"",'местные налоги'!#REF!)</f>
        <v>#REF!</v>
      </c>
      <c r="AC12" s="35" t="e">
        <f>IF(ISBLANK('местные налоги'!#REF!),"",'местные налоги'!#REF!)</f>
        <v>#REF!</v>
      </c>
      <c r="AD12" s="35" t="e">
        <f>IF(ISBLANK('местные налоги'!#REF!),"",'местные налоги'!#REF!)</f>
        <v>#REF!</v>
      </c>
      <c r="AY12" s="38"/>
      <c r="AZ12" s="38"/>
      <c r="BA12" s="38"/>
      <c r="BB12" s="38"/>
      <c r="BC12" s="38"/>
      <c r="BD12" s="38"/>
    </row>
    <row r="13" spans="1:56" s="37" customFormat="1" ht="75" customHeight="1" x14ac:dyDescent="0.25">
      <c r="A13" s="28"/>
      <c r="B13" s="29" t="str">
        <f>'местные налоги'!B10</f>
        <v>Бирюлинское сельское поселение</v>
      </c>
      <c r="C13" s="30" t="e">
        <f>'местные налоги'!#REF!</f>
        <v>#REF!</v>
      </c>
      <c r="D13" s="31" t="e">
        <f>'местные налоги'!#REF!</f>
        <v>#REF!</v>
      </c>
      <c r="E13" s="27" t="e">
        <f>'местные налоги'!#REF!</f>
        <v>#REF!</v>
      </c>
      <c r="F13" s="32" t="e">
        <f>'местные налоги'!#REF!</f>
        <v>#REF!</v>
      </c>
      <c r="G13" s="29" t="e">
        <f>'местные налоги'!#REF!</f>
        <v>#REF!</v>
      </c>
      <c r="H13" s="31" t="e">
        <f>'местные налоги'!#REF!</f>
        <v>#REF!</v>
      </c>
      <c r="I13" s="31" t="e">
        <f>IF(ISBLANK('местные налоги'!#REF!),"",'местные налоги'!#REF!)</f>
        <v>#REF!</v>
      </c>
      <c r="J13" s="31" t="e">
        <f>IF(ISBLANK('местные налоги'!#REF!),"",'местные налоги'!#REF!)</f>
        <v>#REF!</v>
      </c>
      <c r="K13" s="29" t="e">
        <f>IF(ISBLANK('местные налоги'!#REF!),"",'местные налоги'!#REF!)</f>
        <v>#REF!</v>
      </c>
      <c r="L13" s="33" t="e">
        <f>'местные налоги'!#REF!</f>
        <v>#REF!</v>
      </c>
      <c r="M13" s="33" t="e">
        <f>IF('местные налоги'!#REF!=0,"-",'местные налоги'!#REF!)</f>
        <v>#REF!</v>
      </c>
      <c r="N13" s="33" t="e">
        <f>IF(ISBLANK('местные налоги'!#REF!),"",'местные налоги'!#REF!)</f>
        <v>#REF!</v>
      </c>
      <c r="O13" s="31" t="e">
        <f>'местные налоги'!#REF!</f>
        <v>#REF!</v>
      </c>
      <c r="P13" s="29" t="e">
        <f>IF(ISBLANK('местные налоги'!#REF!),"",'местные налоги'!#REF!)</f>
        <v>#REF!</v>
      </c>
      <c r="Q13" s="34" t="e">
        <f>IF(ISBLANK('местные налоги'!#REF!),"",'местные налоги'!#REF!)</f>
        <v>#REF!</v>
      </c>
      <c r="R13" s="27" t="e">
        <f>IF(ISBLANK('местные налоги'!#REF!),"",'местные налоги'!#REF!)</f>
        <v>#REF!</v>
      </c>
      <c r="S13" s="26" t="e">
        <f>'местные налоги'!#REF!</f>
        <v>#REF!</v>
      </c>
      <c r="T13" s="27" t="str">
        <f>IF(ISBLANK(S13),"",IF(ISNUMBER(S13),IF(OR(O13="Социальная поддержка",O13="Оптимизация финансовых потоков",O13="Стимулирующая"),LOOKUP(S13,#REF!,#REF!),"-"),"группы"))</f>
        <v>группы</v>
      </c>
      <c r="U13" s="34" t="e">
        <f>IF(ISBLANK('местные налоги'!#REF!),"",'местные налоги'!#REF!)</f>
        <v>#REF!</v>
      </c>
      <c r="V13" s="35" t="e">
        <f>IF(ISBLANK('местные налоги'!#REF!),"",'местные налоги'!#REF!)</f>
        <v>#REF!</v>
      </c>
      <c r="W13" s="35" t="str">
        <f>IF(ISBLANK('местные налоги'!I11),"",'местные налоги'!I11)</f>
        <v/>
      </c>
      <c r="X13" s="35" t="str">
        <f>IF(ISBLANK('местные налоги'!J11),"",'местные налоги'!J11)</f>
        <v/>
      </c>
      <c r="Y13" s="36" t="e">
        <f>IF(ISBLANK('местные налоги'!#REF!),"",'местные налоги'!#REF!)</f>
        <v>#REF!</v>
      </c>
      <c r="Z13" s="36"/>
      <c r="AA13" s="35" t="str">
        <f>IF(ISBLANK('местные налоги'!K11),"",'местные налоги'!K11)</f>
        <v/>
      </c>
      <c r="AB13" s="35" t="e">
        <f>IF(ISBLANK('местные налоги'!#REF!),"",'местные налоги'!#REF!)</f>
        <v>#REF!</v>
      </c>
      <c r="AC13" s="35" t="e">
        <f>IF(ISBLANK('местные налоги'!#REF!),"",'местные налоги'!#REF!)</f>
        <v>#REF!</v>
      </c>
      <c r="AD13" s="35" t="e">
        <f>IF(ISBLANK('местные налоги'!#REF!),"",'местные налоги'!#REF!)</f>
        <v>#REF!</v>
      </c>
      <c r="AY13" s="38"/>
      <c r="AZ13" s="38"/>
      <c r="BA13" s="38"/>
      <c r="BB13" s="38"/>
      <c r="BC13" s="38"/>
      <c r="BD13" s="38"/>
    </row>
    <row r="14" spans="1:56" s="37" customFormat="1" ht="75" customHeight="1" x14ac:dyDescent="0.25">
      <c r="A14" s="28"/>
      <c r="B14" s="29" t="str">
        <f>'местные налоги'!B11</f>
        <v>Бирюлинское сельское поселение</v>
      </c>
      <c r="C14" s="30" t="e">
        <f>'местные налоги'!#REF!</f>
        <v>#REF!</v>
      </c>
      <c r="D14" s="31" t="str">
        <f>'местные налоги'!C10</f>
        <v>Решение сессии Бирюлинского сельского Совета депутатов от 02.11.2017 г. № 21-03 "Об установлении земельного налога на территории МО "Бирюлинское сельское поселение"</v>
      </c>
      <c r="E14" s="27" t="e">
        <f>'местные налоги'!#REF!</f>
        <v>#REF!</v>
      </c>
      <c r="F14" s="32" t="e">
        <f>'местные налоги'!#REF!</f>
        <v>#REF!</v>
      </c>
      <c r="G14" s="29" t="str">
        <f>'местные налоги'!D10</f>
        <v xml:space="preserve">Инвесторам, реализующим инвестиционные проекты районного значения, расположенные на территории Бирюлинского сельского поселения, предоставляется поддержка путем применения понижающих коэффициентов к ставкам земельного налога: - от 0 до 3 лет реализации проекта К = 0,1;
- от 4 до 5 лет реализации проекта К = 0,5;
- свыше 5 лет реализации проекта К = 1.
</v>
      </c>
      <c r="H14" s="31" t="str">
        <f>'местные налоги'!E10</f>
        <v>Земельный налог</v>
      </c>
      <c r="I14" s="31" t="e">
        <f>IF(ISBLANK('местные налоги'!#REF!),"",'местные налоги'!#REF!)</f>
        <v>#REF!</v>
      </c>
      <c r="J14" s="31" t="e">
        <f>IF(ISBLANK('местные налоги'!#REF!),"",'местные налоги'!#REF!)</f>
        <v>#REF!</v>
      </c>
      <c r="K14" s="29" t="e">
        <f>IF(ISBLANK('местные налоги'!#REF!),"",'местные налоги'!#REF!)</f>
        <v>#REF!</v>
      </c>
      <c r="L14" s="33" t="e">
        <f>'местные налоги'!#REF!</f>
        <v>#REF!</v>
      </c>
      <c r="M14" s="33" t="e">
        <f>IF('местные налоги'!#REF!=0,"-",'местные налоги'!#REF!)</f>
        <v>#REF!</v>
      </c>
      <c r="N14" s="33" t="e">
        <f>IF(ISBLANK('местные налоги'!#REF!),"",'местные налоги'!#REF!)</f>
        <v>#REF!</v>
      </c>
      <c r="O14" s="31" t="e">
        <f>'местные налоги'!#REF!</f>
        <v>#REF!</v>
      </c>
      <c r="P14" s="29" t="e">
        <f>IF(ISBLANK('местные налоги'!#REF!),"",'местные налоги'!#REF!)</f>
        <v>#REF!</v>
      </c>
      <c r="Q14" s="34" t="e">
        <f>IF(ISBLANK('местные налоги'!#REF!),"",'местные налоги'!#REF!)</f>
        <v>#REF!</v>
      </c>
      <c r="R14" s="27" t="e">
        <f>IF(ISBLANK('местные налоги'!#REF!),"",'местные налоги'!#REF!)</f>
        <v>#REF!</v>
      </c>
      <c r="S14" s="26" t="e">
        <f>'местные налоги'!#REF!</f>
        <v>#REF!</v>
      </c>
      <c r="T14" s="27" t="str">
        <f>IF(ISBLANK(S14),"",IF(ISNUMBER(S14),IF(OR(O14="Социальная поддержка",O14="Оптимизация финансовых потоков",O14="Стимулирующая"),LOOKUP(S14,#REF!,#REF!),"-"),"группы"))</f>
        <v>группы</v>
      </c>
      <c r="U14" s="34" t="e">
        <f>IF(ISBLANK('местные налоги'!#REF!),"",'местные налоги'!#REF!)</f>
        <v>#REF!</v>
      </c>
      <c r="V14" s="35" t="e">
        <f>IF(ISBLANK('местные налоги'!#REF!),"",'местные налоги'!#REF!)</f>
        <v>#REF!</v>
      </c>
      <c r="W14" s="35" t="str">
        <f>IF(ISBLANK('местные налоги'!I12),"",'местные налоги'!I12)</f>
        <v/>
      </c>
      <c r="X14" s="35" t="str">
        <f>IF(ISBLANK('местные налоги'!J12),"",'местные налоги'!J12)</f>
        <v/>
      </c>
      <c r="Y14" s="36" t="e">
        <f>IF(ISBLANK('местные налоги'!#REF!),"",'местные налоги'!#REF!)</f>
        <v>#REF!</v>
      </c>
      <c r="Z14" s="36"/>
      <c r="AA14" s="35" t="str">
        <f>IF(ISBLANK('местные налоги'!K12),"",'местные налоги'!K12)</f>
        <v/>
      </c>
      <c r="AB14" s="35" t="e">
        <f>IF(ISBLANK('местные налоги'!#REF!),"",'местные налоги'!#REF!)</f>
        <v>#REF!</v>
      </c>
      <c r="AC14" s="35" t="e">
        <f>IF(ISBLANK('местные налоги'!#REF!),"",'местные налоги'!#REF!)</f>
        <v>#REF!</v>
      </c>
      <c r="AD14" s="35" t="e">
        <f>IF(ISBLANK('местные налоги'!#REF!),"",'местные налоги'!#REF!)</f>
        <v>#REF!</v>
      </c>
      <c r="AY14" s="38"/>
      <c r="AZ14" s="38"/>
      <c r="BA14" s="38"/>
      <c r="BB14" s="38"/>
      <c r="BC14" s="38"/>
      <c r="BD14" s="38"/>
    </row>
    <row r="15" spans="1:56" s="37" customFormat="1" ht="75" customHeight="1" x14ac:dyDescent="0.25">
      <c r="A15" s="28"/>
      <c r="B15" s="29" t="str">
        <f>'местные налоги'!B12</f>
        <v>Бирюлинское сельское поселение</v>
      </c>
      <c r="C15" s="30" t="e">
        <f>'местные налоги'!#REF!</f>
        <v>#REF!</v>
      </c>
      <c r="D15" s="31" t="str">
        <f>'местные налоги'!C11</f>
        <v>Решение сессии Бирюлинского сельского Совета депутатов от 02.11.2017 г. № 21-03 "Об установлении земельного налога на территории МО "Бирюлинское сельское поселение"</v>
      </c>
      <c r="E15" s="27" t="e">
        <f>'местные налоги'!#REF!</f>
        <v>#REF!</v>
      </c>
      <c r="F15" s="32" t="e">
        <f>'местные налоги'!#REF!</f>
        <v>#REF!</v>
      </c>
      <c r="G15" s="29" t="str">
        <f>'местные налоги'!D11</f>
        <v>Освобождение от уплаты земельного налога в размере 100%  многодетных семей, имеющих 3-х и более детей до 18 лет включительно, в отношении одного земельного участка по выбору</v>
      </c>
      <c r="H15" s="31" t="str">
        <f>'местные налоги'!E11</f>
        <v>Земельный налог</v>
      </c>
      <c r="I15" s="31" t="e">
        <f>IF(ISBLANK('местные налоги'!#REF!),"",'местные налоги'!#REF!)</f>
        <v>#REF!</v>
      </c>
      <c r="J15" s="31" t="e">
        <f>IF(ISBLANK('местные налоги'!#REF!),"",'местные налоги'!#REF!)</f>
        <v>#REF!</v>
      </c>
      <c r="K15" s="29" t="e">
        <f>IF(ISBLANK('местные налоги'!#REF!),"",'местные налоги'!#REF!)</f>
        <v>#REF!</v>
      </c>
      <c r="L15" s="33" t="e">
        <f>'местные налоги'!#REF!</f>
        <v>#REF!</v>
      </c>
      <c r="M15" s="33" t="e">
        <f>IF('местные налоги'!#REF!=0,"-",'местные налоги'!#REF!)</f>
        <v>#REF!</v>
      </c>
      <c r="N15" s="33" t="e">
        <f>IF(ISBLANK('местные налоги'!#REF!),"",'местные налоги'!#REF!)</f>
        <v>#REF!</v>
      </c>
      <c r="O15" s="31" t="e">
        <f>'местные налоги'!#REF!</f>
        <v>#REF!</v>
      </c>
      <c r="P15" s="29" t="e">
        <f>IF(ISBLANK('местные налоги'!#REF!),"",'местные налоги'!#REF!)</f>
        <v>#REF!</v>
      </c>
      <c r="Q15" s="34" t="e">
        <f>IF(ISBLANK('местные налоги'!#REF!),"",'местные налоги'!#REF!)</f>
        <v>#REF!</v>
      </c>
      <c r="R15" s="27" t="e">
        <f>IF(ISBLANK('местные налоги'!#REF!),"",'местные налоги'!#REF!)</f>
        <v>#REF!</v>
      </c>
      <c r="S15" s="26" t="e">
        <f>'местные налоги'!#REF!</f>
        <v>#REF!</v>
      </c>
      <c r="T15" s="27" t="str">
        <f>IF(ISBLANK(S15),"",IF(ISNUMBER(S15),IF(OR(O15="Социальная поддержка",O15="Оптимизация финансовых потоков",O15="Стимулирующая"),LOOKUP(S15,#REF!,#REF!),"-"),"группы"))</f>
        <v>группы</v>
      </c>
      <c r="U15" s="34" t="e">
        <f>IF(ISBLANK('местные налоги'!#REF!),"",'местные налоги'!#REF!)</f>
        <v>#REF!</v>
      </c>
      <c r="V15" s="35" t="e">
        <f>IF(ISBLANK('местные налоги'!#REF!),"",'местные налоги'!#REF!)</f>
        <v>#REF!</v>
      </c>
      <c r="W15" s="35" t="str">
        <f>IF(ISBLANK('местные налоги'!I13),"",'местные налоги'!I13)</f>
        <v/>
      </c>
      <c r="X15" s="35" t="str">
        <f>IF(ISBLANK('местные налоги'!J13),"",'местные налоги'!J13)</f>
        <v/>
      </c>
      <c r="Y15" s="36" t="e">
        <f>IF(ISBLANK('местные налоги'!#REF!),"",'местные налоги'!#REF!)</f>
        <v>#REF!</v>
      </c>
      <c r="Z15" s="36"/>
      <c r="AA15" s="35" t="str">
        <f>IF(ISBLANK('местные налоги'!K13),"",'местные налоги'!K13)</f>
        <v/>
      </c>
      <c r="AB15" s="35" t="e">
        <f>IF(ISBLANK('местные налоги'!#REF!),"",'местные налоги'!#REF!)</f>
        <v>#REF!</v>
      </c>
      <c r="AC15" s="35" t="e">
        <f>IF(ISBLANK('местные налоги'!#REF!),"",'местные налоги'!#REF!)</f>
        <v>#REF!</v>
      </c>
      <c r="AD15" s="35" t="e">
        <f>IF(ISBLANK('местные налоги'!#REF!),"",'местные налоги'!#REF!)</f>
        <v>#REF!</v>
      </c>
      <c r="AY15" s="38"/>
      <c r="AZ15" s="38"/>
      <c r="BA15" s="38"/>
      <c r="BB15" s="38"/>
      <c r="BC15" s="38"/>
      <c r="BD15" s="38"/>
    </row>
    <row r="16" spans="1:56" s="37" customFormat="1" ht="75" customHeight="1" x14ac:dyDescent="0.25">
      <c r="A16" s="28"/>
      <c r="B16" s="29" t="str">
        <f>'местные налоги'!B13</f>
        <v>Бирюлинское сельское поселение</v>
      </c>
      <c r="C16" s="30" t="e">
        <f>'местные налоги'!#REF!</f>
        <v>#REF!</v>
      </c>
      <c r="D16" s="31" t="str">
        <f>'местные налоги'!C12</f>
        <v>Решение сессии Бирюлинского сельского Совета депутатов от 02.11.2017 г. № 21-03 "Об установлении земельного налога на территории МО "Бирюлинское сельское поселение"</v>
      </c>
      <c r="E16" s="27" t="e">
        <f>'местные налоги'!#REF!</f>
        <v>#REF!</v>
      </c>
      <c r="F16" s="32" t="e">
        <f>'местные налоги'!#REF!</f>
        <v>#REF!</v>
      </c>
      <c r="G16" s="29" t="str">
        <f>'местные налоги'!D12</f>
        <v>Освобождение от уплаты налога  органов местного самоуправления</v>
      </c>
      <c r="H16" s="31" t="str">
        <f>'местные налоги'!E12</f>
        <v>Земельный налог</v>
      </c>
      <c r="I16" s="31" t="e">
        <f>IF(ISBLANK('местные налоги'!#REF!),"",'местные налоги'!#REF!)</f>
        <v>#REF!</v>
      </c>
      <c r="J16" s="31" t="e">
        <f>IF(ISBLANK('местные налоги'!#REF!),"",'местные налоги'!#REF!)</f>
        <v>#REF!</v>
      </c>
      <c r="K16" s="29" t="e">
        <f>IF(ISBLANK('местные налоги'!#REF!),"",'местные налоги'!#REF!)</f>
        <v>#REF!</v>
      </c>
      <c r="L16" s="33" t="e">
        <f>'местные налоги'!#REF!</f>
        <v>#REF!</v>
      </c>
      <c r="M16" s="33" t="e">
        <f>IF('местные налоги'!#REF!=0,"-",'местные налоги'!#REF!)</f>
        <v>#REF!</v>
      </c>
      <c r="N16" s="33" t="e">
        <f>IF(ISBLANK('местные налоги'!#REF!),"",'местные налоги'!#REF!)</f>
        <v>#REF!</v>
      </c>
      <c r="O16" s="31" t="e">
        <f>'местные налоги'!#REF!</f>
        <v>#REF!</v>
      </c>
      <c r="P16" s="29" t="e">
        <f>IF(ISBLANK('местные налоги'!#REF!),"",'местные налоги'!#REF!)</f>
        <v>#REF!</v>
      </c>
      <c r="Q16" s="34" t="e">
        <f>IF(ISBLANK('местные налоги'!#REF!),"",'местные налоги'!#REF!)</f>
        <v>#REF!</v>
      </c>
      <c r="R16" s="27" t="e">
        <f>IF(ISBLANK('местные налоги'!#REF!),"",'местные налоги'!#REF!)</f>
        <v>#REF!</v>
      </c>
      <c r="S16" s="26" t="e">
        <f>'местные налоги'!#REF!</f>
        <v>#REF!</v>
      </c>
      <c r="T16" s="27" t="str">
        <f>IF(ISBLANK(S16),"",IF(ISNUMBER(S16),IF(OR(O16="Социальная поддержка",O16="Оптимизация финансовых потоков",O16="Стимулирующая"),LOOKUP(S16,#REF!,#REF!),"-"),"группы"))</f>
        <v>группы</v>
      </c>
      <c r="U16" s="34" t="e">
        <f>IF(ISBLANK('местные налоги'!#REF!),"",'местные налоги'!#REF!)</f>
        <v>#REF!</v>
      </c>
      <c r="V16" s="35" t="e">
        <f>IF(ISBLANK('местные налоги'!#REF!),"",'местные налоги'!#REF!)</f>
        <v>#REF!</v>
      </c>
      <c r="W16" s="35" t="e">
        <f>IF(ISBLANK('местные налоги'!#REF!),"",'местные налоги'!#REF!)</f>
        <v>#REF!</v>
      </c>
      <c r="X16" s="35" t="e">
        <f>IF(ISBLANK('местные налоги'!#REF!),"",'местные налоги'!#REF!)</f>
        <v>#REF!</v>
      </c>
      <c r="Y16" s="36" t="e">
        <f>IF(ISBLANK('местные налоги'!#REF!),"",'местные налоги'!#REF!)</f>
        <v>#REF!</v>
      </c>
      <c r="Z16" s="36"/>
      <c r="AA16" s="35" t="e">
        <f>IF(ISBLANK('местные налоги'!#REF!),"",'местные налоги'!#REF!)</f>
        <v>#REF!</v>
      </c>
      <c r="AB16" s="35" t="e">
        <f>IF(ISBLANK('местные налоги'!#REF!),"",'местные налоги'!#REF!)</f>
        <v>#REF!</v>
      </c>
      <c r="AC16" s="35" t="e">
        <f>IF(ISBLANK('местные налоги'!#REF!),"",'местные налоги'!#REF!)</f>
        <v>#REF!</v>
      </c>
      <c r="AD16" s="35" t="e">
        <f>IF(ISBLANK('местные налоги'!#REF!),"",'местные налоги'!#REF!)</f>
        <v>#REF!</v>
      </c>
      <c r="AY16" s="38"/>
      <c r="AZ16" s="38"/>
      <c r="BA16" s="38"/>
      <c r="BB16" s="38"/>
      <c r="BC16" s="38"/>
      <c r="BD16" s="38"/>
    </row>
    <row r="17" spans="1:56" s="37" customFormat="1" ht="75" hidden="1" customHeight="1" x14ac:dyDescent="0.25">
      <c r="A17" s="28"/>
      <c r="B17" s="29" t="str">
        <f>'местные налоги'!B14</f>
        <v>Кызыл-Озекское сельское поселеиие</v>
      </c>
      <c r="C17" s="30" t="e">
        <f>'местные налоги'!#REF!</f>
        <v>#REF!</v>
      </c>
      <c r="D17" s="31" t="str">
        <f>'местные налоги'!C13</f>
        <v>Решение сессии Бирюлинского сельского Совета депутатов от 02.11.2017 г. № 21-03 "Об установлении земельного налога на территории МО "Бирюлинское сельское поселение"</v>
      </c>
      <c r="E17" s="27" t="e">
        <f>'местные налоги'!#REF!</f>
        <v>#REF!</v>
      </c>
      <c r="F17" s="32" t="e">
        <f>'местные налоги'!#REF!</f>
        <v>#REF!</v>
      </c>
      <c r="G17" s="29" t="str">
        <f>'местные налоги'!D13</f>
        <v>Освобождение от уплаты налога пенсионеров, получающих пенсии, назначаемые в порядке, установленном Пенсионным законодательством РФ, в отношении одного земельного участка</v>
      </c>
      <c r="H17" s="31" t="str">
        <f>'местные налоги'!E13</f>
        <v>Земельный налог</v>
      </c>
      <c r="I17" s="31" t="e">
        <f>IF(ISBLANK('местные налоги'!#REF!),"",'местные налоги'!#REF!)</f>
        <v>#REF!</v>
      </c>
      <c r="J17" s="31" t="e">
        <f>IF(ISBLANK('местные налоги'!#REF!),"",'местные налоги'!#REF!)</f>
        <v>#REF!</v>
      </c>
      <c r="K17" s="29" t="e">
        <f>IF(ISBLANK('местные налоги'!#REF!),"",'местные налоги'!#REF!)</f>
        <v>#REF!</v>
      </c>
      <c r="L17" s="33" t="e">
        <f>'местные налоги'!#REF!</f>
        <v>#REF!</v>
      </c>
      <c r="M17" s="33" t="e">
        <f>IF('местные налоги'!#REF!=0,"-",'местные налоги'!#REF!)</f>
        <v>#REF!</v>
      </c>
      <c r="N17" s="33" t="e">
        <f>IF(ISBLANK('местные налоги'!#REF!),"",'местные налоги'!#REF!)</f>
        <v>#REF!</v>
      </c>
      <c r="O17" s="31" t="e">
        <f>'местные налоги'!#REF!</f>
        <v>#REF!</v>
      </c>
      <c r="P17" s="29" t="e">
        <f>IF(ISBLANK('местные налоги'!#REF!),"",'местные налоги'!#REF!)</f>
        <v>#REF!</v>
      </c>
      <c r="Q17" s="34" t="e">
        <f>IF(ISBLANK('местные налоги'!#REF!),"",'местные налоги'!#REF!)</f>
        <v>#REF!</v>
      </c>
      <c r="R17" s="27" t="e">
        <f>IF(ISBLANK('местные налоги'!#REF!),"",'местные налоги'!#REF!)</f>
        <v>#REF!</v>
      </c>
      <c r="S17" s="26" t="e">
        <f>'местные налоги'!#REF!</f>
        <v>#REF!</v>
      </c>
      <c r="T17" s="27" t="str">
        <f>IF(ISBLANK(S17),"",IF(ISNUMBER(S17),IF(OR(O17="Социальная поддержка",O17="Оптимизация финансовых потоков",O17="Стимулирующая"),LOOKUP(S17,#REF!,#REF!),"-"),"группы"))</f>
        <v>группы</v>
      </c>
      <c r="U17" s="34" t="e">
        <f>IF(ISBLANK('местные налоги'!#REF!),"",'местные налоги'!#REF!)</f>
        <v>#REF!</v>
      </c>
      <c r="V17" s="35" t="e">
        <f>IF(ISBLANK('местные налоги'!#REF!),"",'местные налоги'!#REF!)</f>
        <v>#REF!</v>
      </c>
      <c r="W17" s="35" t="str">
        <f>IF(ISBLANK('местные налоги'!I14),"",'местные налоги'!I14)</f>
        <v/>
      </c>
      <c r="X17" s="35" t="str">
        <f>IF(ISBLANK('местные налоги'!J14),"",'местные налоги'!J14)</f>
        <v/>
      </c>
      <c r="Y17" s="36" t="e">
        <f>IF(ISBLANK('местные налоги'!#REF!),"",'местные налоги'!#REF!)</f>
        <v>#REF!</v>
      </c>
      <c r="Z17" s="36"/>
      <c r="AA17" s="35" t="str">
        <f>IF(ISBLANK('местные налоги'!K14),"",'местные налоги'!K14)</f>
        <v/>
      </c>
      <c r="AB17" s="35" t="e">
        <f>IF(ISBLANK('местные налоги'!#REF!),"",'местные налоги'!#REF!)</f>
        <v>#REF!</v>
      </c>
      <c r="AC17" s="35" t="e">
        <f>IF(ISBLANK('местные налоги'!#REF!),"",'местные налоги'!#REF!)</f>
        <v>#REF!</v>
      </c>
      <c r="AD17" s="35" t="e">
        <f>IF(ISBLANK('местные налоги'!#REF!),"",'местные налоги'!#REF!)</f>
        <v>#REF!</v>
      </c>
      <c r="AY17" s="38"/>
      <c r="AZ17" s="38"/>
      <c r="BA17" s="38"/>
      <c r="BB17" s="38"/>
      <c r="BC17" s="38"/>
      <c r="BD17" s="38"/>
    </row>
    <row r="18" spans="1:56" s="37" customFormat="1" ht="75" hidden="1" customHeight="1" x14ac:dyDescent="0.25">
      <c r="A18" s="28"/>
      <c r="B18" s="29" t="str">
        <f>'местные налоги'!B15</f>
        <v>Кызыл-Озекское сельское поселеиие</v>
      </c>
      <c r="C18" s="30" t="e">
        <f>'местные налоги'!#REF!</f>
        <v>#REF!</v>
      </c>
      <c r="D18" s="31" t="str">
        <f>'местные налоги'!C14</f>
        <v>Решение сессии Кызыл-Озекского сельского Совета депутатов от 19.10.2017 г. № 27-2 "Об установлении земельного налога на на территории МО "Кызыл-Озекское сельское поселение"</v>
      </c>
      <c r="E18" s="27" t="e">
        <f>'местные налоги'!#REF!</f>
        <v>#REF!</v>
      </c>
      <c r="F18" s="32" t="e">
        <f>'местные налоги'!#REF!</f>
        <v>#REF!</v>
      </c>
      <c r="G18" s="29" t="str">
        <f>'местные налоги'!D14</f>
        <v>Освобождение от уплаты земельного налога в размере 100%  многодетных семей, имеющих 3-х и более детей до 18 лет включительно, в отношении одного земельного участка по выбору</v>
      </c>
      <c r="H18" s="31" t="str">
        <f>'местные налоги'!E14</f>
        <v>Земельный налог</v>
      </c>
      <c r="I18" s="31" t="e">
        <f>IF(ISBLANK('местные налоги'!#REF!),"",'местные налоги'!#REF!)</f>
        <v>#REF!</v>
      </c>
      <c r="J18" s="31" t="e">
        <f>IF(ISBLANK('местные налоги'!#REF!),"",'местные налоги'!#REF!)</f>
        <v>#REF!</v>
      </c>
      <c r="K18" s="29" t="e">
        <f>IF(ISBLANK('местные налоги'!#REF!),"",'местные налоги'!#REF!)</f>
        <v>#REF!</v>
      </c>
      <c r="L18" s="33" t="e">
        <f>'местные налоги'!#REF!</f>
        <v>#REF!</v>
      </c>
      <c r="M18" s="33" t="e">
        <f>IF('местные налоги'!#REF!=0,"-",'местные налоги'!#REF!)</f>
        <v>#REF!</v>
      </c>
      <c r="N18" s="33" t="e">
        <f>IF(ISBLANK('местные налоги'!#REF!),"",'местные налоги'!#REF!)</f>
        <v>#REF!</v>
      </c>
      <c r="O18" s="31" t="e">
        <f>'местные налоги'!#REF!</f>
        <v>#REF!</v>
      </c>
      <c r="P18" s="29" t="e">
        <f>IF(ISBLANK('местные налоги'!#REF!),"",'местные налоги'!#REF!)</f>
        <v>#REF!</v>
      </c>
      <c r="Q18" s="34" t="e">
        <f>IF(ISBLANK('местные налоги'!#REF!),"",'местные налоги'!#REF!)</f>
        <v>#REF!</v>
      </c>
      <c r="R18" s="27" t="e">
        <f>IF(ISBLANK('местные налоги'!#REF!),"",'местные налоги'!#REF!)</f>
        <v>#REF!</v>
      </c>
      <c r="S18" s="26" t="e">
        <f>'местные налоги'!#REF!</f>
        <v>#REF!</v>
      </c>
      <c r="T18" s="27" t="str">
        <f>IF(ISBLANK(S18),"",IF(ISNUMBER(S18),IF(OR(O18="Социальная поддержка",O18="Оптимизация финансовых потоков",O18="Стимулирующая"),LOOKUP(S18,#REF!,#REF!),"-"),"группы"))</f>
        <v>группы</v>
      </c>
      <c r="U18" s="34" t="e">
        <f>IF(ISBLANK('местные налоги'!#REF!),"",'местные налоги'!#REF!)</f>
        <v>#REF!</v>
      </c>
      <c r="V18" s="35" t="e">
        <f>IF(ISBLANK('местные налоги'!#REF!),"",'местные налоги'!#REF!)</f>
        <v>#REF!</v>
      </c>
      <c r="W18" s="35" t="str">
        <f>IF(ISBLANK('местные налоги'!I15),"",'местные налоги'!I15)</f>
        <v/>
      </c>
      <c r="X18" s="35" t="str">
        <f>IF(ISBLANK('местные налоги'!J15),"",'местные налоги'!J15)</f>
        <v/>
      </c>
      <c r="Y18" s="36" t="e">
        <f>IF(ISBLANK('местные налоги'!#REF!),"",'местные налоги'!#REF!)</f>
        <v>#REF!</v>
      </c>
      <c r="Z18" s="36"/>
      <c r="AA18" s="35" t="str">
        <f>IF(ISBLANK('местные налоги'!K15),"",'местные налоги'!K15)</f>
        <v/>
      </c>
      <c r="AB18" s="35" t="e">
        <f>IF(ISBLANK('местные налоги'!#REF!),"",'местные налоги'!#REF!)</f>
        <v>#REF!</v>
      </c>
      <c r="AC18" s="35" t="e">
        <f>IF(ISBLANK('местные налоги'!#REF!),"",'местные налоги'!#REF!)</f>
        <v>#REF!</v>
      </c>
      <c r="AD18" s="35" t="e">
        <f>IF(ISBLANK('местные налоги'!#REF!),"",'местные налоги'!#REF!)</f>
        <v>#REF!</v>
      </c>
      <c r="AY18" s="38"/>
      <c r="AZ18" s="38"/>
      <c r="BA18" s="38"/>
      <c r="BB18" s="38"/>
      <c r="BC18" s="38"/>
      <c r="BD18" s="38"/>
    </row>
    <row r="19" spans="1:56" s="37" customFormat="1" ht="182.25" hidden="1" customHeight="1" x14ac:dyDescent="0.25">
      <c r="A19" s="28"/>
      <c r="B19" s="29" t="str">
        <f>'местные налоги'!B16</f>
        <v>Кызыл-Озекское сельское поселеиие</v>
      </c>
      <c r="C19" s="30" t="e">
        <f>'местные налоги'!#REF!</f>
        <v>#REF!</v>
      </c>
      <c r="D19" s="31" t="str">
        <f>'местные налоги'!C15</f>
        <v>Решение сессии Кызыл-Озекского сельского Совета депутатов от 19.10.2017 г. № 27-2 "Об установлении земельного налога на на территории МО "Кызыл-Озекское сельское поселение"</v>
      </c>
      <c r="E19" s="27" t="e">
        <f>'местные налоги'!#REF!</f>
        <v>#REF!</v>
      </c>
      <c r="F19" s="32" t="e">
        <f>'местные налоги'!#REF!</f>
        <v>#REF!</v>
      </c>
      <c r="G19" s="29" t="str">
        <f>'местные налоги'!D15</f>
        <v>Освобождение от уплаты налога  казенных, бюджетных и автономных учреждений, которые созданы на базе имущества, находящегося в муниципальной собственности МО "Кызыл-Озекское сельское поселение", финансируемые за счет средств местного бюджета поселения или местного бюджета муниципального образования Майминский муниципальный район</v>
      </c>
      <c r="H19" s="31" t="str">
        <f>'местные налоги'!E15</f>
        <v>Земельный налог</v>
      </c>
      <c r="I19" s="31" t="e">
        <f>IF(ISBLANK('местные налоги'!#REF!),"",'местные налоги'!#REF!)</f>
        <v>#REF!</v>
      </c>
      <c r="J19" s="31" t="e">
        <f>IF(ISBLANK('местные налоги'!#REF!),"",'местные налоги'!#REF!)</f>
        <v>#REF!</v>
      </c>
      <c r="K19" s="29" t="e">
        <f>IF(ISBLANK('местные налоги'!#REF!),"",'местные налоги'!#REF!)</f>
        <v>#REF!</v>
      </c>
      <c r="L19" s="33" t="e">
        <f>'местные налоги'!#REF!</f>
        <v>#REF!</v>
      </c>
      <c r="M19" s="33" t="e">
        <f>IF('местные налоги'!#REF!=0,"-",'местные налоги'!#REF!)</f>
        <v>#REF!</v>
      </c>
      <c r="N19" s="33" t="e">
        <f>IF(ISBLANK('местные налоги'!#REF!),"",'местные налоги'!#REF!)</f>
        <v>#REF!</v>
      </c>
      <c r="O19" s="31" t="e">
        <f>'местные налоги'!#REF!</f>
        <v>#REF!</v>
      </c>
      <c r="P19" s="29" t="e">
        <f>IF(ISBLANK('местные налоги'!#REF!),"",'местные налоги'!#REF!)</f>
        <v>#REF!</v>
      </c>
      <c r="Q19" s="34" t="e">
        <f>IF(ISBLANK('местные налоги'!#REF!),"",'местные налоги'!#REF!)</f>
        <v>#REF!</v>
      </c>
      <c r="R19" s="27" t="e">
        <f>IF(ISBLANK('местные налоги'!#REF!),"",'местные налоги'!#REF!)</f>
        <v>#REF!</v>
      </c>
      <c r="S19" s="39" t="e">
        <f>'местные налоги'!#REF!</f>
        <v>#REF!</v>
      </c>
      <c r="T19" s="27" t="str">
        <f>IF(ISBLANK(S19),"",IF(ISNUMBER(S19),IF(OR(O19="Социальная поддержка",O19="Оптимизация финансовых потоков",O19="Стимулирующая"),LOOKUP(S19,#REF!,#REF!),"-"),"группы"))</f>
        <v>группы</v>
      </c>
      <c r="U19" s="34" t="e">
        <f>IF(ISBLANK('местные налоги'!#REF!),"",'местные налоги'!#REF!)</f>
        <v>#REF!</v>
      </c>
      <c r="V19" s="35" t="e">
        <f>IF(ISBLANK('местные налоги'!#REF!),"",'местные налоги'!#REF!)</f>
        <v>#REF!</v>
      </c>
      <c r="W19" s="35" t="str">
        <f>IF(ISBLANK('местные налоги'!I16),"",'местные налоги'!I16)</f>
        <v/>
      </c>
      <c r="X19" s="35" t="str">
        <f>IF(ISBLANK('местные налоги'!J16),"",'местные налоги'!J16)</f>
        <v/>
      </c>
      <c r="Y19" s="36" t="e">
        <f>IF(ISBLANK('местные налоги'!#REF!),"",'местные налоги'!#REF!)</f>
        <v>#REF!</v>
      </c>
      <c r="Z19" s="36"/>
      <c r="AA19" s="35" t="str">
        <f>IF(ISBLANK('местные налоги'!K16),"",'местные налоги'!K16)</f>
        <v/>
      </c>
      <c r="AB19" s="35" t="e">
        <f>IF(ISBLANK('местные налоги'!#REF!),"",'местные налоги'!#REF!)</f>
        <v>#REF!</v>
      </c>
      <c r="AC19" s="35" t="e">
        <f>IF(ISBLANK('местные налоги'!#REF!),"",'местные налоги'!#REF!)</f>
        <v>#REF!</v>
      </c>
      <c r="AD19" s="35" t="e">
        <f>IF(ISBLANK('местные налоги'!#REF!),"",'местные налоги'!#REF!)</f>
        <v>#REF!</v>
      </c>
      <c r="AY19" s="38"/>
      <c r="AZ19" s="38"/>
      <c r="BA19" s="38"/>
      <c r="BB19" s="38"/>
      <c r="BC19" s="38"/>
      <c r="BD19" s="38"/>
    </row>
    <row r="20" spans="1:56" s="37" customFormat="1" ht="165" hidden="1" customHeight="1" x14ac:dyDescent="0.25">
      <c r="A20" s="28"/>
      <c r="B20" s="29" t="str">
        <f>'местные налоги'!B17</f>
        <v>Кызыл-Озекское сельское поселеиие</v>
      </c>
      <c r="C20" s="30" t="e">
        <f>'местные налоги'!#REF!</f>
        <v>#REF!</v>
      </c>
      <c r="D20" s="31" t="str">
        <f>'местные налоги'!C16</f>
        <v>Решение сессии Кызыл-Озекского сельского Совета депутатов от 19.10.2017 г. № 27-2 "Об установлении земельного налога на на территории МО "Кызыл-Озекское сельское поселение"</v>
      </c>
      <c r="E20" s="27" t="e">
        <f>'местные налоги'!#REF!</f>
        <v>#REF!</v>
      </c>
      <c r="F20" s="32" t="e">
        <f>'местные налоги'!#REF!</f>
        <v>#REF!</v>
      </c>
      <c r="G20" s="29" t="str">
        <f>'местные налоги'!D16</f>
        <v>Освобождение от уплаты налога  органов местного самоуправления</v>
      </c>
      <c r="H20" s="31" t="str">
        <f>'местные налоги'!E16</f>
        <v>Земельный налог</v>
      </c>
      <c r="I20" s="31" t="e">
        <f>IF(ISBLANK('местные налоги'!#REF!),"",'местные налоги'!#REF!)</f>
        <v>#REF!</v>
      </c>
      <c r="J20" s="31" t="e">
        <f>IF(ISBLANK('местные налоги'!#REF!),"",'местные налоги'!#REF!)</f>
        <v>#REF!</v>
      </c>
      <c r="K20" s="29" t="e">
        <f>IF(ISBLANK('местные налоги'!#REF!),"",'местные налоги'!#REF!)</f>
        <v>#REF!</v>
      </c>
      <c r="L20" s="33" t="e">
        <f>'местные налоги'!#REF!</f>
        <v>#REF!</v>
      </c>
      <c r="M20" s="33" t="e">
        <f>IF('местные налоги'!#REF!=0,"-",'местные налоги'!#REF!)</f>
        <v>#REF!</v>
      </c>
      <c r="N20" s="33" t="e">
        <f>IF(ISBLANK('местные налоги'!#REF!),"",'местные налоги'!#REF!)</f>
        <v>#REF!</v>
      </c>
      <c r="O20" s="31" t="e">
        <f>'местные налоги'!#REF!</f>
        <v>#REF!</v>
      </c>
      <c r="P20" s="29" t="e">
        <f>IF(ISBLANK('местные налоги'!#REF!),"",'местные налоги'!#REF!)</f>
        <v>#REF!</v>
      </c>
      <c r="Q20" s="34" t="e">
        <f>IF(ISBLANK('местные налоги'!#REF!),"",'местные налоги'!#REF!)</f>
        <v>#REF!</v>
      </c>
      <c r="R20" s="27" t="e">
        <f>IF(ISBLANK('местные налоги'!#REF!),"",'местные налоги'!#REF!)</f>
        <v>#REF!</v>
      </c>
      <c r="S20" s="26" t="e">
        <f>'местные налоги'!#REF!</f>
        <v>#REF!</v>
      </c>
      <c r="T20" s="27" t="str">
        <f>IF(ISBLANK(S20),"",IF(ISNUMBER(S20),IF(OR(O20="Социальная поддержка",O20="Оптимизация финансовых потоков",O20="Стимулирующая"),LOOKUP(S20,#REF!,#REF!),"-"),"группы"))</f>
        <v>группы</v>
      </c>
      <c r="U20" s="34" t="e">
        <f>IF(ISBLANK('местные налоги'!#REF!),"",'местные налоги'!#REF!)</f>
        <v>#REF!</v>
      </c>
      <c r="V20" s="35" t="e">
        <f>IF(ISBLANK('местные налоги'!#REF!),"",'местные налоги'!#REF!)</f>
        <v>#REF!</v>
      </c>
      <c r="W20" s="35" t="str">
        <f>IF(ISBLANK('местные налоги'!I17),"",'местные налоги'!I17)</f>
        <v/>
      </c>
      <c r="X20" s="35" t="str">
        <f>IF(ISBLANK('местные налоги'!J17),"",'местные налоги'!J17)</f>
        <v/>
      </c>
      <c r="Y20" s="36" t="e">
        <f>IF(ISBLANK('местные налоги'!#REF!),"",'местные налоги'!#REF!)</f>
        <v>#REF!</v>
      </c>
      <c r="Z20" s="36"/>
      <c r="AA20" s="35" t="str">
        <f>IF(ISBLANK('местные налоги'!K17),"",'местные налоги'!K17)</f>
        <v/>
      </c>
      <c r="AB20" s="35" t="e">
        <f>IF(ISBLANK('местные налоги'!#REF!),"",'местные налоги'!#REF!)</f>
        <v>#REF!</v>
      </c>
      <c r="AC20" s="35" t="e">
        <f>IF(ISBLANK('местные налоги'!#REF!),"",'местные налоги'!#REF!)</f>
        <v>#REF!</v>
      </c>
      <c r="AD20" s="35" t="e">
        <f>IF(ISBLANK('местные налоги'!#REF!),"",'местные налоги'!#REF!)</f>
        <v>#REF!</v>
      </c>
      <c r="AY20" s="38"/>
      <c r="AZ20" s="38"/>
      <c r="BA20" s="38"/>
      <c r="BB20" s="38"/>
      <c r="BC20" s="38"/>
      <c r="BD20" s="38"/>
    </row>
    <row r="21" spans="1:56" s="37" customFormat="1" ht="76.5" hidden="1" x14ac:dyDescent="0.25">
      <c r="A21" s="28"/>
      <c r="B21" s="29" t="e">
        <f>'местные налоги'!#REF!</f>
        <v>#REF!</v>
      </c>
      <c r="C21" s="30" t="e">
        <f>'местные налоги'!#REF!</f>
        <v>#REF!</v>
      </c>
      <c r="D21" s="31" t="str">
        <f>'местные налоги'!C17</f>
        <v>Решение сессии Кызыл-Озекского сельского Совета депутатов от 19.10.2017 г. № 27-2 "Об установлении земельного налога на на территории МО "Кызыл-Озекское сельское поселение"</v>
      </c>
      <c r="E21" s="27" t="e">
        <f>'местные налоги'!#REF!</f>
        <v>#REF!</v>
      </c>
      <c r="F21" s="32" t="e">
        <f>'местные налоги'!#REF!</f>
        <v>#REF!</v>
      </c>
      <c r="G21" s="29" t="str">
        <f>'местные налоги'!D17</f>
        <v>Освобождение от уплаты налога пенсионеров, получающих пенсии, назначаемые в порядке, установленном Пенсионным законодательством РФ, в отношении одного земельного участка</v>
      </c>
      <c r="H21" s="31" t="str">
        <f>'местные налоги'!E17</f>
        <v>Земельный налог</v>
      </c>
      <c r="I21" s="31" t="e">
        <f>IF(ISBLANK('местные налоги'!#REF!),"",'местные налоги'!#REF!)</f>
        <v>#REF!</v>
      </c>
      <c r="J21" s="31" t="e">
        <f>IF(ISBLANK('местные налоги'!#REF!),"",'местные налоги'!#REF!)</f>
        <v>#REF!</v>
      </c>
      <c r="K21" s="29" t="e">
        <f>IF(ISBLANK('местные налоги'!#REF!),"",'местные налоги'!#REF!)</f>
        <v>#REF!</v>
      </c>
      <c r="L21" s="33" t="e">
        <f>'местные налоги'!#REF!</f>
        <v>#REF!</v>
      </c>
      <c r="M21" s="33" t="e">
        <f>IF('местные налоги'!#REF!=0,"-",'местные налоги'!#REF!)</f>
        <v>#REF!</v>
      </c>
      <c r="N21" s="33" t="e">
        <f>IF(ISBLANK('местные налоги'!#REF!),"",'местные налоги'!#REF!)</f>
        <v>#REF!</v>
      </c>
      <c r="O21" s="31" t="e">
        <f>'местные налоги'!#REF!</f>
        <v>#REF!</v>
      </c>
      <c r="P21" s="29" t="e">
        <f>IF(ISBLANK('местные налоги'!#REF!),"",'местные налоги'!#REF!)</f>
        <v>#REF!</v>
      </c>
      <c r="Q21" s="34" t="e">
        <f>IF(ISBLANK('местные налоги'!#REF!),"",'местные налоги'!#REF!)</f>
        <v>#REF!</v>
      </c>
      <c r="R21" s="27" t="e">
        <f>IF(ISBLANK('местные налоги'!#REF!),"",'местные налоги'!#REF!)</f>
        <v>#REF!</v>
      </c>
      <c r="S21" s="26" t="e">
        <f>'местные налоги'!#REF!</f>
        <v>#REF!</v>
      </c>
      <c r="T21" s="27" t="str">
        <f>IF(ISBLANK(S21),"",IF(ISNUMBER(S21),IF(OR(O21="Социальная поддержка",O21="Оптимизация финансовых потоков",O21="Стимулирующая"),LOOKUP(S21,#REF!,#REF!),"-"),"группы"))</f>
        <v>группы</v>
      </c>
      <c r="U21" s="34" t="e">
        <f>IF(ISBLANK('местные налоги'!#REF!),"",'местные налоги'!#REF!)</f>
        <v>#REF!</v>
      </c>
      <c r="V21" s="35" t="e">
        <f>IF(ISBLANK('местные налоги'!#REF!),"",'местные налоги'!#REF!)</f>
        <v>#REF!</v>
      </c>
      <c r="W21" s="35" t="e">
        <f>IF(ISBLANK('местные налоги'!#REF!),"",'местные налоги'!#REF!)</f>
        <v>#REF!</v>
      </c>
      <c r="X21" s="35" t="e">
        <f>IF(ISBLANK('местные налоги'!#REF!),"",'местные налоги'!#REF!)</f>
        <v>#REF!</v>
      </c>
      <c r="Y21" s="36" t="e">
        <f>IF(ISBLANK('местные налоги'!#REF!),"",'местные налоги'!#REF!)</f>
        <v>#REF!</v>
      </c>
      <c r="Z21" s="36"/>
      <c r="AA21" s="35" t="e">
        <f>IF(ISBLANK('местные налоги'!#REF!),"",'местные налоги'!#REF!)</f>
        <v>#REF!</v>
      </c>
      <c r="AB21" s="35" t="e">
        <f>IF(ISBLANK('местные налоги'!#REF!),"",'местные налоги'!#REF!)</f>
        <v>#REF!</v>
      </c>
      <c r="AC21" s="35" t="e">
        <f>IF(ISBLANK('местные налоги'!#REF!),"",'местные налоги'!#REF!)</f>
        <v>#REF!</v>
      </c>
      <c r="AD21" s="35" t="e">
        <f>IF(ISBLANK('местные налоги'!#REF!),"",'местные налоги'!#REF!)</f>
        <v>#REF!</v>
      </c>
      <c r="AY21" s="38"/>
      <c r="AZ21" s="38"/>
      <c r="BA21" s="38"/>
      <c r="BB21" s="38"/>
      <c r="BC21" s="38"/>
      <c r="BD21" s="38"/>
    </row>
    <row r="22" spans="1:56" s="37" customFormat="1" ht="75" hidden="1" customHeight="1" x14ac:dyDescent="0.25">
      <c r="A22" s="28"/>
      <c r="B22" s="29" t="e">
        <f>'местные налоги'!#REF!</f>
        <v>#REF!</v>
      </c>
      <c r="C22" s="30" t="e">
        <f>'местные налоги'!#REF!</f>
        <v>#REF!</v>
      </c>
      <c r="D22" s="31" t="e">
        <f>'местные налоги'!#REF!</f>
        <v>#REF!</v>
      </c>
      <c r="E22" s="27" t="e">
        <f>'местные налоги'!#REF!</f>
        <v>#REF!</v>
      </c>
      <c r="F22" s="32" t="e">
        <f>'местные налоги'!#REF!</f>
        <v>#REF!</v>
      </c>
      <c r="G22" s="29" t="e">
        <f>'местные налоги'!#REF!</f>
        <v>#REF!</v>
      </c>
      <c r="H22" s="31" t="e">
        <f>'местные налоги'!#REF!</f>
        <v>#REF!</v>
      </c>
      <c r="I22" s="31" t="e">
        <f>IF(ISBLANK('местные налоги'!#REF!),"",'местные налоги'!#REF!)</f>
        <v>#REF!</v>
      </c>
      <c r="J22" s="31" t="e">
        <f>IF(ISBLANK('местные налоги'!#REF!),"",'местные налоги'!#REF!)</f>
        <v>#REF!</v>
      </c>
      <c r="K22" s="29" t="e">
        <f>IF(ISBLANK('местные налоги'!#REF!),"",'местные налоги'!#REF!)</f>
        <v>#REF!</v>
      </c>
      <c r="L22" s="33" t="e">
        <f>'местные налоги'!#REF!</f>
        <v>#REF!</v>
      </c>
      <c r="M22" s="33" t="e">
        <f>IF('местные налоги'!#REF!=0,"-",'местные налоги'!#REF!)</f>
        <v>#REF!</v>
      </c>
      <c r="N22" s="33" t="e">
        <f>IF(ISBLANK('местные налоги'!#REF!),"",'местные налоги'!#REF!)</f>
        <v>#REF!</v>
      </c>
      <c r="O22" s="31" t="e">
        <f>'местные налоги'!#REF!</f>
        <v>#REF!</v>
      </c>
      <c r="P22" s="29" t="e">
        <f>IF(ISBLANK('местные налоги'!#REF!),"",'местные налоги'!#REF!)</f>
        <v>#REF!</v>
      </c>
      <c r="Q22" s="34" t="e">
        <f>IF(ISBLANK('местные налоги'!#REF!),"",'местные налоги'!#REF!)</f>
        <v>#REF!</v>
      </c>
      <c r="R22" s="27" t="e">
        <f>IF(ISBLANK('местные налоги'!#REF!),"",'местные налоги'!#REF!)</f>
        <v>#REF!</v>
      </c>
      <c r="S22" s="26" t="e">
        <f>'местные налоги'!#REF!</f>
        <v>#REF!</v>
      </c>
      <c r="T22" s="27" t="str">
        <f>IF(ISBLANK(S22),"",IF(ISNUMBER(S22),IF(OR(O22="Социальная поддержка",O22="Оптимизация финансовых потоков",O22="Стимулирующая"),LOOKUP(S22,#REF!,#REF!),"-"),"группы"))</f>
        <v>группы</v>
      </c>
      <c r="U22" s="34" t="e">
        <f>IF(ISBLANK('местные налоги'!#REF!),"",'местные налоги'!#REF!)</f>
        <v>#REF!</v>
      </c>
      <c r="V22" s="35" t="e">
        <f>IF(ISBLANK('местные налоги'!#REF!),"",'местные налоги'!#REF!)</f>
        <v>#REF!</v>
      </c>
      <c r="W22" s="35" t="e">
        <f>IF(ISBLANK('местные налоги'!#REF!),"",'местные налоги'!#REF!)</f>
        <v>#REF!</v>
      </c>
      <c r="X22" s="35" t="e">
        <f>IF(ISBLANK('местные налоги'!#REF!),"",'местные налоги'!#REF!)</f>
        <v>#REF!</v>
      </c>
      <c r="Y22" s="36" t="e">
        <f>IF(ISBLANK('местные налоги'!#REF!),"",'местные налоги'!#REF!)</f>
        <v>#REF!</v>
      </c>
      <c r="Z22" s="36"/>
      <c r="AA22" s="35" t="e">
        <f>IF(ISBLANK('местные налоги'!#REF!),"",'местные налоги'!#REF!)</f>
        <v>#REF!</v>
      </c>
      <c r="AB22" s="35" t="e">
        <f>IF(ISBLANK('местные налоги'!#REF!),"",'местные налоги'!#REF!)</f>
        <v>#REF!</v>
      </c>
      <c r="AC22" s="35" t="e">
        <f>IF(ISBLANK('местные налоги'!#REF!),"",'местные налоги'!#REF!)</f>
        <v>#REF!</v>
      </c>
      <c r="AD22" s="35" t="e">
        <f>IF(ISBLANK('местные налоги'!#REF!),"",'местные налоги'!#REF!)</f>
        <v>#REF!</v>
      </c>
      <c r="AY22" s="38"/>
      <c r="AZ22" s="38"/>
      <c r="BA22" s="38"/>
      <c r="BB22" s="38"/>
      <c r="BC22" s="38"/>
      <c r="BD22" s="38"/>
    </row>
    <row r="23" spans="1:56" s="37" customFormat="1" ht="75" hidden="1" customHeight="1" x14ac:dyDescent="0.25">
      <c r="A23" s="28"/>
      <c r="B23" s="29" t="e">
        <f>'местные налоги'!#REF!</f>
        <v>#REF!</v>
      </c>
      <c r="C23" s="30" t="e">
        <f>'местные налоги'!#REF!</f>
        <v>#REF!</v>
      </c>
      <c r="D23" s="31" t="e">
        <f>'местные налоги'!#REF!</f>
        <v>#REF!</v>
      </c>
      <c r="E23" s="27" t="e">
        <f>'местные налоги'!#REF!</f>
        <v>#REF!</v>
      </c>
      <c r="F23" s="32" t="e">
        <f>'местные налоги'!#REF!</f>
        <v>#REF!</v>
      </c>
      <c r="G23" s="29" t="e">
        <f>'местные налоги'!#REF!</f>
        <v>#REF!</v>
      </c>
      <c r="H23" s="31" t="e">
        <f>'местные налоги'!#REF!</f>
        <v>#REF!</v>
      </c>
      <c r="I23" s="31" t="e">
        <f>IF(ISBLANK('местные налоги'!#REF!),"",'местные налоги'!#REF!)</f>
        <v>#REF!</v>
      </c>
      <c r="J23" s="31" t="e">
        <f>IF(ISBLANK('местные налоги'!#REF!),"",'местные налоги'!#REF!)</f>
        <v>#REF!</v>
      </c>
      <c r="K23" s="29" t="e">
        <f>IF(ISBLANK('местные налоги'!#REF!),"",'местные налоги'!#REF!)</f>
        <v>#REF!</v>
      </c>
      <c r="L23" s="33" t="e">
        <f>'местные налоги'!#REF!</f>
        <v>#REF!</v>
      </c>
      <c r="M23" s="33" t="e">
        <f>IF('местные налоги'!#REF!=0,"-",'местные налоги'!#REF!)</f>
        <v>#REF!</v>
      </c>
      <c r="N23" s="33" t="e">
        <f>IF(ISBLANK('местные налоги'!#REF!),"",'местные налоги'!#REF!)</f>
        <v>#REF!</v>
      </c>
      <c r="O23" s="31" t="e">
        <f>'местные налоги'!#REF!</f>
        <v>#REF!</v>
      </c>
      <c r="P23" s="29" t="e">
        <f>IF(ISBLANK('местные налоги'!#REF!),"",'местные налоги'!#REF!)</f>
        <v>#REF!</v>
      </c>
      <c r="Q23" s="34" t="e">
        <f>IF(ISBLANK('местные налоги'!#REF!),"",'местные налоги'!#REF!)</f>
        <v>#REF!</v>
      </c>
      <c r="R23" s="27" t="e">
        <f>IF(ISBLANK('местные налоги'!#REF!),"",'местные налоги'!#REF!)</f>
        <v>#REF!</v>
      </c>
      <c r="S23" s="26" t="e">
        <f>'местные налоги'!#REF!</f>
        <v>#REF!</v>
      </c>
      <c r="T23" s="27" t="str">
        <f>IF(ISBLANK(S23),"",IF(ISNUMBER(S23),IF(OR(O23="Социальная поддержка",O23="Оптимизация финансовых потоков",O23="Стимулирующая"),LOOKUP(S23,#REF!,#REF!),"-"),"группы"))</f>
        <v>группы</v>
      </c>
      <c r="U23" s="34" t="e">
        <f>IF(ISBLANK('местные налоги'!#REF!),"",'местные налоги'!#REF!)</f>
        <v>#REF!</v>
      </c>
      <c r="V23" s="35" t="e">
        <f>IF(ISBLANK('местные налоги'!#REF!),"",'местные налоги'!#REF!)</f>
        <v>#REF!</v>
      </c>
      <c r="W23" s="35" t="e">
        <f>IF(ISBLANK('местные налоги'!#REF!),"",'местные налоги'!#REF!)</f>
        <v>#REF!</v>
      </c>
      <c r="X23" s="35" t="e">
        <f>IF(ISBLANK('местные налоги'!#REF!),"",'местные налоги'!#REF!)</f>
        <v>#REF!</v>
      </c>
      <c r="Y23" s="36" t="e">
        <f>IF(ISBLANK('местные налоги'!#REF!),"",'местные налоги'!#REF!)</f>
        <v>#REF!</v>
      </c>
      <c r="Z23" s="36"/>
      <c r="AA23" s="35" t="e">
        <f>IF(ISBLANK('местные налоги'!#REF!),"",'местные налоги'!#REF!)</f>
        <v>#REF!</v>
      </c>
      <c r="AB23" s="35" t="e">
        <f>IF(ISBLANK('местные налоги'!#REF!),"",'местные налоги'!#REF!)</f>
        <v>#REF!</v>
      </c>
      <c r="AC23" s="35" t="e">
        <f>IF(ISBLANK('местные налоги'!#REF!),"",'местные налоги'!#REF!)</f>
        <v>#REF!</v>
      </c>
      <c r="AD23" s="35" t="e">
        <f>IF(ISBLANK('местные налоги'!#REF!),"",'местные налоги'!#REF!)</f>
        <v>#REF!</v>
      </c>
      <c r="AY23" s="38"/>
      <c r="AZ23" s="38"/>
      <c r="BA23" s="38"/>
      <c r="BB23" s="38"/>
      <c r="BC23" s="38"/>
      <c r="BD23" s="38"/>
    </row>
    <row r="24" spans="1:56" s="37" customFormat="1" ht="75" hidden="1" customHeight="1" x14ac:dyDescent="0.25">
      <c r="A24" s="28"/>
      <c r="B24" s="29" t="e">
        <f>'местные налоги'!#REF!</f>
        <v>#REF!</v>
      </c>
      <c r="C24" s="30" t="e">
        <f>'местные налоги'!#REF!</f>
        <v>#REF!</v>
      </c>
      <c r="D24" s="31" t="e">
        <f>'местные налоги'!#REF!</f>
        <v>#REF!</v>
      </c>
      <c r="E24" s="27" t="e">
        <f>'местные налоги'!#REF!</f>
        <v>#REF!</v>
      </c>
      <c r="F24" s="32" t="e">
        <f>'местные налоги'!#REF!</f>
        <v>#REF!</v>
      </c>
      <c r="G24" s="29" t="e">
        <f>'местные налоги'!#REF!</f>
        <v>#REF!</v>
      </c>
      <c r="H24" s="31" t="e">
        <f>'местные налоги'!#REF!</f>
        <v>#REF!</v>
      </c>
      <c r="I24" s="31" t="e">
        <f>IF(ISBLANK('местные налоги'!#REF!),"",'местные налоги'!#REF!)</f>
        <v>#REF!</v>
      </c>
      <c r="J24" s="31" t="e">
        <f>IF(ISBLANK('местные налоги'!#REF!),"",'местные налоги'!#REF!)</f>
        <v>#REF!</v>
      </c>
      <c r="K24" s="29" t="e">
        <f>IF(ISBLANK('местные налоги'!#REF!),"",'местные налоги'!#REF!)</f>
        <v>#REF!</v>
      </c>
      <c r="L24" s="33" t="e">
        <f>'местные налоги'!#REF!</f>
        <v>#REF!</v>
      </c>
      <c r="M24" s="33" t="e">
        <f>IF('местные налоги'!#REF!=0,"-",'местные налоги'!#REF!)</f>
        <v>#REF!</v>
      </c>
      <c r="N24" s="33" t="e">
        <f>IF(ISBLANK('местные налоги'!#REF!),"",'местные налоги'!#REF!)</f>
        <v>#REF!</v>
      </c>
      <c r="O24" s="31" t="e">
        <f>'местные налоги'!#REF!</f>
        <v>#REF!</v>
      </c>
      <c r="P24" s="29" t="e">
        <f>IF(ISBLANK('местные налоги'!#REF!),"",'местные налоги'!#REF!)</f>
        <v>#REF!</v>
      </c>
      <c r="Q24" s="34" t="e">
        <f>IF(ISBLANK('местные налоги'!#REF!),"",'местные налоги'!#REF!)</f>
        <v>#REF!</v>
      </c>
      <c r="R24" s="27" t="e">
        <f>IF(ISBLANK('местные налоги'!#REF!),"",'местные налоги'!#REF!)</f>
        <v>#REF!</v>
      </c>
      <c r="S24" s="26" t="e">
        <f>'местные налоги'!#REF!</f>
        <v>#REF!</v>
      </c>
      <c r="T24" s="27" t="str">
        <f>IF(ISBLANK(S24),"",IF(ISNUMBER(S24),IF(OR(O24="Социальная поддержка",O24="Оптимизация финансовых потоков",O24="Стимулирующая"),LOOKUP(S24,#REF!,#REF!),"-"),"группы"))</f>
        <v>группы</v>
      </c>
      <c r="U24" s="34" t="e">
        <f>IF(ISBLANK('местные налоги'!#REF!),"",'местные налоги'!#REF!)</f>
        <v>#REF!</v>
      </c>
      <c r="V24" s="35" t="e">
        <f>IF(ISBLANK('местные налоги'!#REF!),"",'местные налоги'!#REF!)</f>
        <v>#REF!</v>
      </c>
      <c r="W24" s="35" t="e">
        <f>IF(ISBLANK('местные налоги'!#REF!),"",'местные налоги'!#REF!)</f>
        <v>#REF!</v>
      </c>
      <c r="X24" s="35" t="e">
        <f>IF(ISBLANK('местные налоги'!#REF!),"",'местные налоги'!#REF!)</f>
        <v>#REF!</v>
      </c>
      <c r="Y24" s="36" t="e">
        <f>IF(ISBLANK('местные налоги'!#REF!),"",'местные налоги'!#REF!)</f>
        <v>#REF!</v>
      </c>
      <c r="Z24" s="36"/>
      <c r="AA24" s="35" t="e">
        <f>IF(ISBLANK('местные налоги'!#REF!),"",'местные налоги'!#REF!)</f>
        <v>#REF!</v>
      </c>
      <c r="AB24" s="35" t="e">
        <f>IF(ISBLANK('местные налоги'!#REF!),"",'местные налоги'!#REF!)</f>
        <v>#REF!</v>
      </c>
      <c r="AC24" s="35" t="e">
        <f>IF(ISBLANK('местные налоги'!#REF!),"",'местные налоги'!#REF!)</f>
        <v>#REF!</v>
      </c>
      <c r="AD24" s="35" t="e">
        <f>IF(ISBLANK('местные налоги'!#REF!),"",'местные налоги'!#REF!)</f>
        <v>#REF!</v>
      </c>
      <c r="AY24" s="38"/>
      <c r="AZ24" s="38"/>
      <c r="BA24" s="38"/>
      <c r="BB24" s="38"/>
      <c r="BC24" s="38"/>
      <c r="BD24" s="38"/>
    </row>
    <row r="25" spans="1:56" s="37" customFormat="1" ht="75" hidden="1" customHeight="1" x14ac:dyDescent="0.25">
      <c r="A25" s="28"/>
      <c r="B25" s="29" t="e">
        <f>'местные налоги'!#REF!</f>
        <v>#REF!</v>
      </c>
      <c r="C25" s="30" t="e">
        <f>'местные налоги'!#REF!</f>
        <v>#REF!</v>
      </c>
      <c r="D25" s="31" t="e">
        <f>'местные налоги'!#REF!</f>
        <v>#REF!</v>
      </c>
      <c r="E25" s="27" t="e">
        <f>'местные налоги'!#REF!</f>
        <v>#REF!</v>
      </c>
      <c r="F25" s="32" t="e">
        <f>'местные налоги'!#REF!</f>
        <v>#REF!</v>
      </c>
      <c r="G25" s="29" t="e">
        <f>'местные налоги'!#REF!</f>
        <v>#REF!</v>
      </c>
      <c r="H25" s="31" t="e">
        <f>'местные налоги'!#REF!</f>
        <v>#REF!</v>
      </c>
      <c r="I25" s="31" t="e">
        <f>IF(ISBLANK('местные налоги'!#REF!),"",'местные налоги'!#REF!)</f>
        <v>#REF!</v>
      </c>
      <c r="J25" s="31" t="e">
        <f>IF(ISBLANK('местные налоги'!#REF!),"",'местные налоги'!#REF!)</f>
        <v>#REF!</v>
      </c>
      <c r="K25" s="29" t="e">
        <f>IF(ISBLANK('местные налоги'!#REF!),"",'местные налоги'!#REF!)</f>
        <v>#REF!</v>
      </c>
      <c r="L25" s="33" t="e">
        <f>'местные налоги'!#REF!</f>
        <v>#REF!</v>
      </c>
      <c r="M25" s="33" t="e">
        <f>IF('местные налоги'!#REF!=0,"-",'местные налоги'!#REF!)</f>
        <v>#REF!</v>
      </c>
      <c r="N25" s="33" t="e">
        <f>IF(ISBLANK('местные налоги'!#REF!),"",'местные налоги'!#REF!)</f>
        <v>#REF!</v>
      </c>
      <c r="O25" s="31" t="e">
        <f>'местные налоги'!#REF!</f>
        <v>#REF!</v>
      </c>
      <c r="P25" s="29" t="e">
        <f>IF(ISBLANK('местные налоги'!#REF!),"",'местные налоги'!#REF!)</f>
        <v>#REF!</v>
      </c>
      <c r="Q25" s="34" t="e">
        <f>IF(ISBLANK('местные налоги'!#REF!),"",'местные налоги'!#REF!)</f>
        <v>#REF!</v>
      </c>
      <c r="R25" s="27" t="e">
        <f>IF(ISBLANK('местные налоги'!#REF!),"",'местные налоги'!#REF!)</f>
        <v>#REF!</v>
      </c>
      <c r="S25" s="26" t="e">
        <f>'местные налоги'!#REF!</f>
        <v>#REF!</v>
      </c>
      <c r="T25" s="27" t="str">
        <f>IF(ISBLANK(S25),"",IF(ISNUMBER(S25),IF(OR(O25="Социальная поддержка",O25="Оптимизация финансовых потоков",O25="Стимулирующая"),LOOKUP(S25,#REF!,#REF!),"-"),"группы"))</f>
        <v>группы</v>
      </c>
      <c r="U25" s="34" t="e">
        <f>IF(ISBLANK('местные налоги'!#REF!),"",'местные налоги'!#REF!)</f>
        <v>#REF!</v>
      </c>
      <c r="V25" s="35" t="e">
        <f>IF(ISBLANK('местные налоги'!#REF!),"",'местные налоги'!#REF!)</f>
        <v>#REF!</v>
      </c>
      <c r="W25" s="35" t="e">
        <f>IF(ISBLANK('местные налоги'!#REF!),"",'местные налоги'!#REF!)</f>
        <v>#REF!</v>
      </c>
      <c r="X25" s="35" t="e">
        <f>IF(ISBLANK('местные налоги'!#REF!),"",'местные налоги'!#REF!)</f>
        <v>#REF!</v>
      </c>
      <c r="Y25" s="36" t="e">
        <f>IF(ISBLANK('местные налоги'!#REF!),"",'местные налоги'!#REF!)</f>
        <v>#REF!</v>
      </c>
      <c r="Z25" s="36"/>
      <c r="AA25" s="35" t="e">
        <f>IF(ISBLANK('местные налоги'!#REF!),"",'местные налоги'!#REF!)</f>
        <v>#REF!</v>
      </c>
      <c r="AB25" s="35" t="e">
        <f>IF(ISBLANK('местные налоги'!#REF!),"",'местные налоги'!#REF!)</f>
        <v>#REF!</v>
      </c>
      <c r="AC25" s="35" t="e">
        <f>IF(ISBLANK('местные налоги'!#REF!),"",'местные налоги'!#REF!)</f>
        <v>#REF!</v>
      </c>
      <c r="AD25" s="35" t="e">
        <f>IF(ISBLANK('местные налоги'!#REF!),"",'местные налоги'!#REF!)</f>
        <v>#REF!</v>
      </c>
      <c r="AY25" s="38"/>
      <c r="AZ25" s="38"/>
      <c r="BA25" s="38"/>
      <c r="BB25" s="38"/>
      <c r="BC25" s="38"/>
      <c r="BD25" s="38"/>
    </row>
    <row r="26" spans="1:56" s="37" customFormat="1" ht="100.9" hidden="1" customHeight="1" x14ac:dyDescent="0.25">
      <c r="A26" s="28"/>
      <c r="B26" s="29" t="str">
        <f>'местные налоги'!B20</f>
        <v xml:space="preserve">Майминское сельское поселение </v>
      </c>
      <c r="C26" s="30" t="e">
        <f>'местные налоги'!#REF!</f>
        <v>#REF!</v>
      </c>
      <c r="D26" s="31" t="e">
        <f>'местные налоги'!#REF!</f>
        <v>#REF!</v>
      </c>
      <c r="E26" s="27" t="e">
        <f>'местные налоги'!#REF!</f>
        <v>#REF!</v>
      </c>
      <c r="F26" s="32" t="e">
        <f>'местные налоги'!#REF!</f>
        <v>#REF!</v>
      </c>
      <c r="G26" s="29" t="e">
        <f>'местные налоги'!#REF!</f>
        <v>#REF!</v>
      </c>
      <c r="H26" s="31" t="e">
        <f>'местные налоги'!#REF!</f>
        <v>#REF!</v>
      </c>
      <c r="I26" s="31" t="e">
        <f>IF(ISBLANK('местные налоги'!#REF!),"",'местные налоги'!#REF!)</f>
        <v>#REF!</v>
      </c>
      <c r="J26" s="31" t="e">
        <f>IF(ISBLANK('местные налоги'!#REF!),"",'местные налоги'!#REF!)</f>
        <v>#REF!</v>
      </c>
      <c r="K26" s="29" t="e">
        <f>IF(ISBLANK('местные налоги'!#REF!),"",'местные налоги'!#REF!)</f>
        <v>#REF!</v>
      </c>
      <c r="L26" s="33" t="e">
        <f>'местные налоги'!#REF!</f>
        <v>#REF!</v>
      </c>
      <c r="M26" s="33" t="e">
        <f>IF('местные налоги'!#REF!=0,"-",'местные налоги'!#REF!)</f>
        <v>#REF!</v>
      </c>
      <c r="N26" s="33" t="e">
        <f>IF(ISBLANK('местные налоги'!#REF!),"",'местные налоги'!#REF!)</f>
        <v>#REF!</v>
      </c>
      <c r="O26" s="31" t="e">
        <f>'местные налоги'!#REF!</f>
        <v>#REF!</v>
      </c>
      <c r="P26" s="29" t="e">
        <f>IF(ISBLANK('местные налоги'!#REF!),"",'местные налоги'!#REF!)</f>
        <v>#REF!</v>
      </c>
      <c r="Q26" s="34" t="e">
        <f>IF(ISBLANK('местные налоги'!#REF!),"",'местные налоги'!#REF!)</f>
        <v>#REF!</v>
      </c>
      <c r="R26" s="27" t="e">
        <f>IF(ISBLANK('местные налоги'!#REF!),"",'местные налоги'!#REF!)</f>
        <v>#REF!</v>
      </c>
      <c r="S26" s="26" t="e">
        <f>'местные налоги'!#REF!</f>
        <v>#REF!</v>
      </c>
      <c r="T26" s="27" t="str">
        <f>IF(ISBLANK(S26),"",IF(ISNUMBER(S26),IF(OR(O26="Социальная поддержка",O26="Оптимизация финансовых потоков",O26="Стимулирующая"),LOOKUP(S26,#REF!,#REF!),"-"),"группы"))</f>
        <v>группы</v>
      </c>
      <c r="U26" s="34" t="e">
        <f>IF(ISBLANK('местные налоги'!#REF!),"",'местные налоги'!#REF!)</f>
        <v>#REF!</v>
      </c>
      <c r="V26" s="35" t="e">
        <f>IF(ISBLANK('местные налоги'!#REF!),"",'местные налоги'!#REF!)</f>
        <v>#REF!</v>
      </c>
      <c r="W26" s="35" t="str">
        <f>IF(ISBLANK('местные налоги'!I20),"",'местные налоги'!I20)</f>
        <v/>
      </c>
      <c r="X26" s="35" t="str">
        <f>IF(ISBLANK('местные налоги'!J20),"",'местные налоги'!J20)</f>
        <v/>
      </c>
      <c r="Y26" s="36" t="e">
        <f>IF(ISBLANK('местные налоги'!#REF!),"",'местные налоги'!#REF!)</f>
        <v>#REF!</v>
      </c>
      <c r="Z26" s="36"/>
      <c r="AA26" s="35" t="str">
        <f>IF(ISBLANK('местные налоги'!K20),"",'местные налоги'!K20)</f>
        <v/>
      </c>
      <c r="AB26" s="35" t="e">
        <f>IF(ISBLANK('местные налоги'!#REF!),"",'местные налоги'!#REF!)</f>
        <v>#REF!</v>
      </c>
      <c r="AC26" s="35" t="e">
        <f>IF(ISBLANK('местные налоги'!#REF!),"",'местные налоги'!#REF!)</f>
        <v>#REF!</v>
      </c>
      <c r="AD26" s="35" t="e">
        <f>IF(ISBLANK('местные налоги'!#REF!),"",'местные налоги'!#REF!)</f>
        <v>#REF!</v>
      </c>
      <c r="AY26" s="38"/>
      <c r="AZ26" s="38"/>
      <c r="BA26" s="38"/>
      <c r="BB26" s="38"/>
      <c r="BC26" s="38"/>
      <c r="BD26" s="38"/>
    </row>
    <row r="27" spans="1:56" s="37" customFormat="1" ht="75" hidden="1" customHeight="1" x14ac:dyDescent="0.25">
      <c r="A27" s="28"/>
      <c r="B27" s="29" t="str">
        <f>'местные налоги'!B21</f>
        <v xml:space="preserve">Майминское сельское поселение </v>
      </c>
      <c r="C27" s="30" t="e">
        <f>'местные налоги'!#REF!</f>
        <v>#REF!</v>
      </c>
      <c r="D27" s="31" t="str">
        <f>'местные налоги'!C20</f>
        <v>Решение сессии Совета депутатов Майминского сельского поселения от 10.11.2017 года № 18-03 "Об установлении на территории МО "Майминское сельское поселение" земельного налога</v>
      </c>
      <c r="E27" s="27" t="e">
        <f>'местные налоги'!#REF!</f>
        <v>#REF!</v>
      </c>
      <c r="F27" s="32" t="e">
        <f>'местные налоги'!#REF!</f>
        <v>#REF!</v>
      </c>
      <c r="G27" s="29" t="str">
        <f>'местные налоги'!D20</f>
        <v>Освобождение от уплаты налога граждан, получивших звание "Почетный гражданин МО Майминское сельское поселение", в отношении одного земельного участка</v>
      </c>
      <c r="H27" s="31" t="str">
        <f>'местные налоги'!E20</f>
        <v>Земельный налог</v>
      </c>
      <c r="I27" s="31" t="e">
        <f>IF(ISBLANK('местные налоги'!#REF!),"",'местные налоги'!#REF!)</f>
        <v>#REF!</v>
      </c>
      <c r="J27" s="31" t="e">
        <f>IF(ISBLANK('местные налоги'!#REF!),"",'местные налоги'!#REF!)</f>
        <v>#REF!</v>
      </c>
      <c r="K27" s="29" t="e">
        <f>IF(ISBLANK('местные налоги'!#REF!),"",'местные налоги'!#REF!)</f>
        <v>#REF!</v>
      </c>
      <c r="L27" s="33" t="e">
        <f>'местные налоги'!#REF!</f>
        <v>#REF!</v>
      </c>
      <c r="M27" s="33" t="e">
        <f>IF('местные налоги'!#REF!=0,"-",'местные налоги'!#REF!)</f>
        <v>#REF!</v>
      </c>
      <c r="N27" s="33" t="e">
        <f>IF(ISBLANK('местные налоги'!#REF!),"",'местные налоги'!#REF!)</f>
        <v>#REF!</v>
      </c>
      <c r="O27" s="31" t="e">
        <f>'местные налоги'!#REF!</f>
        <v>#REF!</v>
      </c>
      <c r="P27" s="29" t="e">
        <f>IF(ISBLANK('местные налоги'!#REF!),"",'местные налоги'!#REF!)</f>
        <v>#REF!</v>
      </c>
      <c r="Q27" s="34" t="e">
        <f>IF(ISBLANK('местные налоги'!#REF!),"",'местные налоги'!#REF!)</f>
        <v>#REF!</v>
      </c>
      <c r="R27" s="27" t="e">
        <f>IF(ISBLANK('местные налоги'!#REF!),"",'местные налоги'!#REF!)</f>
        <v>#REF!</v>
      </c>
      <c r="S27" s="26" t="e">
        <f>'местные налоги'!#REF!</f>
        <v>#REF!</v>
      </c>
      <c r="T27" s="27" t="str">
        <f>IF(ISBLANK(S27),"",IF(ISNUMBER(S27),IF(OR(O27="Социальная поддержка",O27="Оптимизация финансовых потоков",O27="Стимулирующая"),LOOKUP(S27,#REF!,#REF!),"-"),"группы"))</f>
        <v>группы</v>
      </c>
      <c r="U27" s="34" t="e">
        <f>IF(ISBLANK('местные налоги'!#REF!),"",'местные налоги'!#REF!)</f>
        <v>#REF!</v>
      </c>
      <c r="V27" s="35" t="e">
        <f>IF(ISBLANK('местные налоги'!#REF!),"",'местные налоги'!#REF!)</f>
        <v>#REF!</v>
      </c>
      <c r="W27" s="35" t="str">
        <f>IF(ISBLANK('местные налоги'!I21),"",'местные налоги'!I21)</f>
        <v/>
      </c>
      <c r="X27" s="35" t="str">
        <f>IF(ISBLANK('местные налоги'!J21),"",'местные налоги'!J21)</f>
        <v/>
      </c>
      <c r="Y27" s="36" t="e">
        <f>IF(ISBLANK('местные налоги'!#REF!),"",'местные налоги'!#REF!)</f>
        <v>#REF!</v>
      </c>
      <c r="Z27" s="36"/>
      <c r="AA27" s="35" t="str">
        <f>IF(ISBLANK('местные налоги'!K21),"",'местные налоги'!K21)</f>
        <v/>
      </c>
      <c r="AB27" s="35" t="e">
        <f>IF(ISBLANK('местные налоги'!#REF!),"",'местные налоги'!#REF!)</f>
        <v>#REF!</v>
      </c>
      <c r="AC27" s="35" t="e">
        <f>IF(ISBLANK('местные налоги'!#REF!),"",'местные налоги'!#REF!)</f>
        <v>#REF!</v>
      </c>
      <c r="AD27" s="35" t="e">
        <f>IF(ISBLANK('местные налоги'!#REF!),"",'местные налоги'!#REF!)</f>
        <v>#REF!</v>
      </c>
      <c r="AY27" s="38"/>
      <c r="AZ27" s="38"/>
      <c r="BA27" s="38"/>
      <c r="BB27" s="38"/>
      <c r="BC27" s="38"/>
      <c r="BD27" s="38"/>
    </row>
    <row r="28" spans="1:56" s="37" customFormat="1" ht="102.6" hidden="1" customHeight="1" x14ac:dyDescent="0.25">
      <c r="A28" s="28"/>
      <c r="B28" s="29" t="str">
        <f>'местные налоги'!B22</f>
        <v xml:space="preserve">Майминское сельское поселение </v>
      </c>
      <c r="C28" s="30" t="e">
        <f>'местные налоги'!#REF!</f>
        <v>#REF!</v>
      </c>
      <c r="D28" s="31" t="str">
        <f>'местные налоги'!C21</f>
        <v>Решение сессии Совета депутатов Майминского сельского поселения от 10.11.2017 года № 18-03 "Об установлении на территории МО "Майминское сельское поселение" земельного налога</v>
      </c>
      <c r="E28" s="27" t="e">
        <f>'местные налоги'!#REF!</f>
        <v>#REF!</v>
      </c>
      <c r="F28" s="32" t="e">
        <f>'местные налоги'!#REF!</f>
        <v>#REF!</v>
      </c>
      <c r="G28" s="29" t="str">
        <f>'местные налоги'!D21</f>
        <v xml:space="preserve">Освобождение от уплаты земельного налога казенных, бюджетных и автономных учреждений, которые созданы на базе имущества, находящегося в муниципальной собственности МО "Майминское сельское поселение", финансируемые за счет средств местного бюджета МО "Майминское сельское поселение" </v>
      </c>
      <c r="H28" s="31" t="str">
        <f>'местные налоги'!E21</f>
        <v>Земельный налог</v>
      </c>
      <c r="I28" s="31" t="e">
        <f>IF(ISBLANK('местные налоги'!#REF!),"",'местные налоги'!#REF!)</f>
        <v>#REF!</v>
      </c>
      <c r="J28" s="31" t="e">
        <f>IF(ISBLANK('местные налоги'!#REF!),"",'местные налоги'!#REF!)</f>
        <v>#REF!</v>
      </c>
      <c r="K28" s="29" t="e">
        <f>IF(ISBLANK('местные налоги'!#REF!),"",'местные налоги'!#REF!)</f>
        <v>#REF!</v>
      </c>
      <c r="L28" s="33" t="e">
        <f>'местные налоги'!#REF!</f>
        <v>#REF!</v>
      </c>
      <c r="M28" s="33" t="e">
        <f>IF('местные налоги'!#REF!=0,"-",'местные налоги'!#REF!)</f>
        <v>#REF!</v>
      </c>
      <c r="N28" s="33" t="e">
        <f>IF(ISBLANK('местные налоги'!#REF!),"",'местные налоги'!#REF!)</f>
        <v>#REF!</v>
      </c>
      <c r="O28" s="31" t="e">
        <f>'местные налоги'!#REF!</f>
        <v>#REF!</v>
      </c>
      <c r="P28" s="29" t="e">
        <f>IF(ISBLANK('местные налоги'!#REF!),"",'местные налоги'!#REF!)</f>
        <v>#REF!</v>
      </c>
      <c r="Q28" s="34" t="e">
        <f>IF(ISBLANK('местные налоги'!#REF!),"",'местные налоги'!#REF!)</f>
        <v>#REF!</v>
      </c>
      <c r="R28" s="27" t="e">
        <f>IF(ISBLANK('местные налоги'!#REF!),"",'местные налоги'!#REF!)</f>
        <v>#REF!</v>
      </c>
      <c r="S28" s="26" t="e">
        <f>'местные налоги'!#REF!</f>
        <v>#REF!</v>
      </c>
      <c r="T28" s="27" t="str">
        <f>IF(ISBLANK(S28),"",IF(ISNUMBER(S28),IF(OR(O28="Социальная поддержка",O28="Оптимизация финансовых потоков",O28="Стимулирующая"),LOOKUP(S28,#REF!,#REF!),"-"),"группы"))</f>
        <v>группы</v>
      </c>
      <c r="U28" s="34" t="e">
        <f>IF(ISBLANK('местные налоги'!#REF!),"",'местные налоги'!#REF!)</f>
        <v>#REF!</v>
      </c>
      <c r="V28" s="35" t="e">
        <f>IF(ISBLANK('местные налоги'!#REF!),"",'местные налоги'!#REF!)</f>
        <v>#REF!</v>
      </c>
      <c r="W28" s="35" t="e">
        <f>IF(ISBLANK('местные налоги'!#REF!),"",'местные налоги'!#REF!)</f>
        <v>#REF!</v>
      </c>
      <c r="X28" s="35" t="e">
        <f>IF(ISBLANK('местные налоги'!#REF!),"",'местные налоги'!#REF!)</f>
        <v>#REF!</v>
      </c>
      <c r="Y28" s="36" t="e">
        <f>IF(ISBLANK('местные налоги'!#REF!),"",'местные налоги'!#REF!)</f>
        <v>#REF!</v>
      </c>
      <c r="Z28" s="36"/>
      <c r="AA28" s="35" t="e">
        <f>IF(ISBLANK('местные налоги'!#REF!),"",'местные налоги'!#REF!)</f>
        <v>#REF!</v>
      </c>
      <c r="AB28" s="35" t="e">
        <f>IF(ISBLANK('местные налоги'!#REF!),"",'местные налоги'!#REF!)</f>
        <v>#REF!</v>
      </c>
      <c r="AC28" s="35" t="e">
        <f>IF(ISBLANK('местные налоги'!#REF!),"",'местные налоги'!#REF!)</f>
        <v>#REF!</v>
      </c>
      <c r="AD28" s="35" t="e">
        <f>IF(ISBLANK('местные налоги'!#REF!),"",'местные налоги'!#REF!)</f>
        <v>#REF!</v>
      </c>
      <c r="AY28" s="38"/>
      <c r="AZ28" s="38"/>
      <c r="BA28" s="38"/>
      <c r="BB28" s="38"/>
      <c r="BC28" s="38"/>
      <c r="BD28" s="38"/>
    </row>
    <row r="29" spans="1:56" s="37" customFormat="1" ht="129.6" hidden="1" customHeight="1" x14ac:dyDescent="0.25">
      <c r="A29" s="28"/>
      <c r="B29" s="29" t="str">
        <f>'местные налоги'!B23</f>
        <v xml:space="preserve">Майминское сельское поселение </v>
      </c>
      <c r="C29" s="30" t="e">
        <f>'местные налоги'!#REF!</f>
        <v>#REF!</v>
      </c>
      <c r="D29" s="31" t="str">
        <f>'местные налоги'!C22</f>
        <v>Решение сессии Совета депутатов Майминского сельского поселения от 10.11.2017 года № 18-03 "Об установлении на территории МО "Майминское сельское поселение" земельного налога</v>
      </c>
      <c r="E29" s="27" t="e">
        <f>'местные налоги'!#REF!</f>
        <v>#REF!</v>
      </c>
      <c r="F29" s="32" t="e">
        <f>'местные налоги'!#REF!</f>
        <v>#REF!</v>
      </c>
      <c r="G29" s="29" t="str">
        <f>'местные налоги'!D22</f>
        <v>Освобождение от уплаты налога бюджетных учреждений Республики Алтай в отношении земельных участков предназначенных для размещения туристической инфраструктуры</v>
      </c>
      <c r="H29" s="31" t="str">
        <f>'местные налоги'!E22</f>
        <v>Земельный налог</v>
      </c>
      <c r="I29" s="31" t="e">
        <f>IF(ISBLANK('местные налоги'!#REF!),"",'местные налоги'!#REF!)</f>
        <v>#REF!</v>
      </c>
      <c r="J29" s="31" t="e">
        <f>IF(ISBLANK('местные налоги'!#REF!),"",'местные налоги'!#REF!)</f>
        <v>#REF!</v>
      </c>
      <c r="K29" s="29" t="e">
        <f>IF(ISBLANK('местные налоги'!#REF!),"",'местные налоги'!#REF!)</f>
        <v>#REF!</v>
      </c>
      <c r="L29" s="33" t="e">
        <f>'местные налоги'!#REF!</f>
        <v>#REF!</v>
      </c>
      <c r="M29" s="33" t="e">
        <f>IF('местные налоги'!#REF!=0,"-",'местные налоги'!#REF!)</f>
        <v>#REF!</v>
      </c>
      <c r="N29" s="33" t="e">
        <f>IF(ISBLANK('местные налоги'!#REF!),"",'местные налоги'!#REF!)</f>
        <v>#REF!</v>
      </c>
      <c r="O29" s="31" t="e">
        <f>'местные налоги'!#REF!</f>
        <v>#REF!</v>
      </c>
      <c r="P29" s="29" t="e">
        <f>IF(ISBLANK('местные налоги'!#REF!),"",'местные налоги'!#REF!)</f>
        <v>#REF!</v>
      </c>
      <c r="Q29" s="34" t="e">
        <f>IF(ISBLANK('местные налоги'!#REF!),"",'местные налоги'!#REF!)</f>
        <v>#REF!</v>
      </c>
      <c r="R29" s="27" t="e">
        <f>IF(ISBLANK('местные налоги'!#REF!),"",'местные налоги'!#REF!)</f>
        <v>#REF!</v>
      </c>
      <c r="S29" s="26" t="e">
        <f>'местные налоги'!#REF!</f>
        <v>#REF!</v>
      </c>
      <c r="T29" s="27" t="str">
        <f>IF(ISBLANK(S29),"",IF(ISNUMBER(S29),IF(OR(O29="Социальная поддержка",O29="Оптимизация финансовых потоков",O29="Стимулирующая"),LOOKUP(S29,#REF!,#REF!),"-"),"группы"))</f>
        <v>группы</v>
      </c>
      <c r="U29" s="34" t="e">
        <f>IF(ISBLANK('местные налоги'!#REF!),"",'местные налоги'!#REF!)</f>
        <v>#REF!</v>
      </c>
      <c r="V29" s="35" t="e">
        <f>IF(ISBLANK('местные налоги'!#REF!),"",'местные налоги'!#REF!)</f>
        <v>#REF!</v>
      </c>
      <c r="W29" s="35" t="str">
        <f>IF(ISBLANK('местные налоги'!I23),"",'местные налоги'!I23)</f>
        <v/>
      </c>
      <c r="X29" s="35" t="str">
        <f>IF(ISBLANK('местные налоги'!J23),"",'местные налоги'!J23)</f>
        <v/>
      </c>
      <c r="Y29" s="36" t="e">
        <f>IF(ISBLANK('местные налоги'!#REF!),"",'местные налоги'!#REF!)</f>
        <v>#REF!</v>
      </c>
      <c r="Z29" s="36"/>
      <c r="AA29" s="35" t="str">
        <f>IF(ISBLANK('местные налоги'!K23),"",'местные налоги'!K23)</f>
        <v/>
      </c>
      <c r="AB29" s="35" t="e">
        <f>IF(ISBLANK('местные налоги'!#REF!),"",'местные налоги'!#REF!)</f>
        <v>#REF!</v>
      </c>
      <c r="AC29" s="35" t="e">
        <f>IF(ISBLANK('местные налоги'!#REF!),"",'местные налоги'!#REF!)</f>
        <v>#REF!</v>
      </c>
      <c r="AD29" s="35" t="e">
        <f>IF(ISBLANK('местные налоги'!#REF!),"",'местные налоги'!#REF!)</f>
        <v>#REF!</v>
      </c>
      <c r="AY29" s="38"/>
      <c r="AZ29" s="38"/>
      <c r="BA29" s="38"/>
      <c r="BB29" s="38"/>
      <c r="BC29" s="38"/>
      <c r="BD29" s="38"/>
    </row>
    <row r="30" spans="1:56" s="37" customFormat="1" ht="75" hidden="1" customHeight="1" x14ac:dyDescent="0.25">
      <c r="A30" s="28"/>
      <c r="B30" s="29" t="e">
        <f>'местные налоги'!#REF!</f>
        <v>#REF!</v>
      </c>
      <c r="C30" s="30" t="e">
        <f>'местные налоги'!#REF!</f>
        <v>#REF!</v>
      </c>
      <c r="D30" s="31" t="str">
        <f>'местные налоги'!C23</f>
        <v>Решение сессии Совета депутатов Майминского сельского поселения от 10.11.2017 года № 18-03 "Об установлении на территории МО "Майминское сельское поселение" земельного налога</v>
      </c>
      <c r="E30" s="27" t="e">
        <f>'местные налоги'!#REF!</f>
        <v>#REF!</v>
      </c>
      <c r="F30" s="32" t="e">
        <f>'местные налоги'!#REF!</f>
        <v>#REF!</v>
      </c>
      <c r="G30" s="29" t="str">
        <f>'местные налоги'!D23</f>
        <v xml:space="preserve">Инвесторам, реализующим инвестиционные проекты районного или местного значения, предоставляется поддержка путем применения понижающих коэффициентов к ставкам земельного налога: - от 0 до 3 лет реализации проекта К = 0,1;
- от 4 до 5 лет реализации проекта К = 0,5;
- свыше 5 лет реализации проекта К = 1
</v>
      </c>
      <c r="H30" s="31" t="str">
        <f>'местные налоги'!E23</f>
        <v>Земельный налог</v>
      </c>
      <c r="I30" s="31" t="e">
        <f>IF(ISBLANK('местные налоги'!#REF!),"",'местные налоги'!#REF!)</f>
        <v>#REF!</v>
      </c>
      <c r="J30" s="31" t="e">
        <f>IF(ISBLANK('местные налоги'!#REF!),"",'местные налоги'!#REF!)</f>
        <v>#REF!</v>
      </c>
      <c r="K30" s="29" t="e">
        <f>IF(ISBLANK('местные налоги'!#REF!),"",'местные налоги'!#REF!)</f>
        <v>#REF!</v>
      </c>
      <c r="L30" s="33" t="e">
        <f>'местные налоги'!#REF!</f>
        <v>#REF!</v>
      </c>
      <c r="M30" s="33" t="e">
        <f>IF('местные налоги'!#REF!=0,"-",'местные налоги'!#REF!)</f>
        <v>#REF!</v>
      </c>
      <c r="N30" s="33" t="e">
        <f>IF(ISBLANK('местные налоги'!#REF!),"",'местные налоги'!#REF!)</f>
        <v>#REF!</v>
      </c>
      <c r="O30" s="31" t="e">
        <f>'местные налоги'!#REF!</f>
        <v>#REF!</v>
      </c>
      <c r="P30" s="29" t="e">
        <f>IF(ISBLANK('местные налоги'!#REF!),"",'местные налоги'!#REF!)</f>
        <v>#REF!</v>
      </c>
      <c r="Q30" s="34" t="e">
        <f>IF(ISBLANK('местные налоги'!#REF!),"",'местные налоги'!#REF!)</f>
        <v>#REF!</v>
      </c>
      <c r="R30" s="27" t="e">
        <f>IF(ISBLANK('местные налоги'!#REF!),"",'местные налоги'!#REF!)</f>
        <v>#REF!</v>
      </c>
      <c r="S30" s="26" t="e">
        <f>'местные налоги'!#REF!</f>
        <v>#REF!</v>
      </c>
      <c r="T30" s="27" t="str">
        <f>IF(ISBLANK(S30),"",IF(ISNUMBER(S30),IF(OR(O30="Социальная поддержка",O30="Оптимизация финансовых потоков",O30="Стимулирующая"),LOOKUP(S30,#REF!,#REF!),"-"),"группы"))</f>
        <v>группы</v>
      </c>
      <c r="U30" s="34" t="e">
        <f>IF(ISBLANK('местные налоги'!#REF!),"",'местные налоги'!#REF!)</f>
        <v>#REF!</v>
      </c>
      <c r="V30" s="35" t="e">
        <f>IF(ISBLANK('местные налоги'!#REF!),"",'местные налоги'!#REF!)</f>
        <v>#REF!</v>
      </c>
      <c r="W30" s="35" t="e">
        <f>IF(ISBLANK('местные налоги'!#REF!),"",'местные налоги'!#REF!)</f>
        <v>#REF!</v>
      </c>
      <c r="X30" s="35" t="e">
        <f>IF(ISBLANK('местные налоги'!#REF!),"",'местные налоги'!#REF!)</f>
        <v>#REF!</v>
      </c>
      <c r="Y30" s="36" t="e">
        <f>IF(ISBLANK('местные налоги'!#REF!),"",'местные налоги'!#REF!)</f>
        <v>#REF!</v>
      </c>
      <c r="Z30" s="36"/>
      <c r="AA30" s="35" t="e">
        <f>IF(ISBLANK('местные налоги'!#REF!),"",'местные налоги'!#REF!)</f>
        <v>#REF!</v>
      </c>
      <c r="AB30" s="35" t="e">
        <f>IF(ISBLANK('местные налоги'!#REF!),"",'местные налоги'!#REF!)</f>
        <v>#REF!</v>
      </c>
      <c r="AC30" s="35" t="e">
        <f>IF(ISBLANK('местные налоги'!#REF!),"",'местные налоги'!#REF!)</f>
        <v>#REF!</v>
      </c>
      <c r="AD30" s="35" t="e">
        <f>IF(ISBLANK('местные налоги'!#REF!),"",'местные налоги'!#REF!)</f>
        <v>#REF!</v>
      </c>
      <c r="AY30" s="38"/>
      <c r="AZ30" s="38"/>
      <c r="BA30" s="38"/>
      <c r="BB30" s="38"/>
      <c r="BC30" s="38"/>
      <c r="BD30" s="38"/>
    </row>
    <row r="31" spans="1:56" s="37" customFormat="1" ht="215.45" hidden="1" customHeight="1" x14ac:dyDescent="0.25">
      <c r="A31" s="28"/>
      <c r="B31" s="29" t="e">
        <f>'местные налоги'!#REF!</f>
        <v>#REF!</v>
      </c>
      <c r="C31" s="30" t="e">
        <f>'местные налоги'!#REF!</f>
        <v>#REF!</v>
      </c>
      <c r="D31" s="31" t="e">
        <f>'местные налоги'!#REF!</f>
        <v>#REF!</v>
      </c>
      <c r="E31" s="27" t="e">
        <f>'местные налоги'!#REF!</f>
        <v>#REF!</v>
      </c>
      <c r="F31" s="32" t="e">
        <f>'местные налоги'!#REF!</f>
        <v>#REF!</v>
      </c>
      <c r="G31" s="29" t="e">
        <f>'местные налоги'!#REF!</f>
        <v>#REF!</v>
      </c>
      <c r="H31" s="31" t="e">
        <f>'местные налоги'!#REF!</f>
        <v>#REF!</v>
      </c>
      <c r="I31" s="31" t="e">
        <f>IF(ISBLANK('местные налоги'!#REF!),"",'местные налоги'!#REF!)</f>
        <v>#REF!</v>
      </c>
      <c r="J31" s="31" t="e">
        <f>IF(ISBLANK('местные налоги'!#REF!),"",'местные налоги'!#REF!)</f>
        <v>#REF!</v>
      </c>
      <c r="K31" s="29" t="e">
        <f>IF(ISBLANK('местные налоги'!#REF!),"",'местные налоги'!#REF!)</f>
        <v>#REF!</v>
      </c>
      <c r="L31" s="33" t="e">
        <f>'местные налоги'!#REF!</f>
        <v>#REF!</v>
      </c>
      <c r="M31" s="33" t="e">
        <f>IF('местные налоги'!#REF!=0,"-",'местные налоги'!#REF!)</f>
        <v>#REF!</v>
      </c>
      <c r="N31" s="33" t="e">
        <f>IF(ISBLANK('местные налоги'!#REF!),"",'местные налоги'!#REF!)</f>
        <v>#REF!</v>
      </c>
      <c r="O31" s="31" t="e">
        <f>'местные налоги'!#REF!</f>
        <v>#REF!</v>
      </c>
      <c r="P31" s="29" t="e">
        <f>IF(ISBLANK('местные налоги'!#REF!),"",'местные налоги'!#REF!)</f>
        <v>#REF!</v>
      </c>
      <c r="Q31" s="34" t="e">
        <f>IF(ISBLANK('местные налоги'!#REF!),"",'местные налоги'!#REF!)</f>
        <v>#REF!</v>
      </c>
      <c r="R31" s="27" t="e">
        <f>IF(ISBLANK('местные налоги'!#REF!),"",'местные налоги'!#REF!)</f>
        <v>#REF!</v>
      </c>
      <c r="S31" s="26" t="e">
        <f>'местные налоги'!#REF!</f>
        <v>#REF!</v>
      </c>
      <c r="T31" s="27" t="str">
        <f>IF(ISBLANK(S31),"",IF(ISNUMBER(S31),IF(OR(O31="Социальная поддержка",O31="Оптимизация финансовых потоков",O31="Стимулирующая"),LOOKUP(S31,#REF!,#REF!),"-"),"группы"))</f>
        <v>группы</v>
      </c>
      <c r="U31" s="34" t="e">
        <f>IF(ISBLANK('местные налоги'!#REF!),"",'местные налоги'!#REF!)</f>
        <v>#REF!</v>
      </c>
      <c r="V31" s="35" t="e">
        <f>IF(ISBLANK('местные налоги'!#REF!),"",'местные налоги'!#REF!)</f>
        <v>#REF!</v>
      </c>
      <c r="W31" s="35" t="e">
        <f>IF(ISBLANK('местные налоги'!#REF!),"",'местные налоги'!#REF!)</f>
        <v>#REF!</v>
      </c>
      <c r="X31" s="35" t="e">
        <f>IF(ISBLANK('местные налоги'!#REF!),"",'местные налоги'!#REF!)</f>
        <v>#REF!</v>
      </c>
      <c r="Y31" s="36" t="e">
        <f>IF(ISBLANK('местные налоги'!#REF!),"",'местные налоги'!#REF!)</f>
        <v>#REF!</v>
      </c>
      <c r="Z31" s="36"/>
      <c r="AA31" s="35" t="e">
        <f>IF(ISBLANK('местные налоги'!#REF!),"",'местные налоги'!#REF!)</f>
        <v>#REF!</v>
      </c>
      <c r="AB31" s="35" t="e">
        <f>IF(ISBLANK('местные налоги'!#REF!),"",'местные налоги'!#REF!)</f>
        <v>#REF!</v>
      </c>
      <c r="AC31" s="35" t="e">
        <f>IF(ISBLANK('местные налоги'!#REF!),"",'местные налоги'!#REF!)</f>
        <v>#REF!</v>
      </c>
      <c r="AD31" s="35" t="e">
        <f>IF(ISBLANK('местные налоги'!#REF!),"",'местные налоги'!#REF!)</f>
        <v>#REF!</v>
      </c>
      <c r="AY31" s="38"/>
      <c r="AZ31" s="38"/>
      <c r="BA31" s="38"/>
      <c r="BB31" s="38"/>
      <c r="BC31" s="38"/>
      <c r="BD31" s="38"/>
    </row>
    <row r="32" spans="1:56" s="37" customFormat="1" ht="145.15" hidden="1" customHeight="1" x14ac:dyDescent="0.25">
      <c r="A32" s="28"/>
      <c r="B32" s="29" t="e">
        <f>'местные налоги'!#REF!</f>
        <v>#REF!</v>
      </c>
      <c r="C32" s="30" t="e">
        <f>'местные налоги'!#REF!</f>
        <v>#REF!</v>
      </c>
      <c r="D32" s="31" t="e">
        <f>'местные налоги'!#REF!</f>
        <v>#REF!</v>
      </c>
      <c r="E32" s="27" t="e">
        <f>'местные налоги'!#REF!</f>
        <v>#REF!</v>
      </c>
      <c r="F32" s="32" t="e">
        <f>'местные налоги'!#REF!</f>
        <v>#REF!</v>
      </c>
      <c r="G32" s="29" t="e">
        <f>'местные налоги'!#REF!</f>
        <v>#REF!</v>
      </c>
      <c r="H32" s="31" t="e">
        <f>'местные налоги'!#REF!</f>
        <v>#REF!</v>
      </c>
      <c r="I32" s="31" t="e">
        <f>IF(ISBLANK('местные налоги'!#REF!),"",'местные налоги'!#REF!)</f>
        <v>#REF!</v>
      </c>
      <c r="J32" s="31" t="e">
        <f>IF(ISBLANK('местные налоги'!#REF!),"",'местные налоги'!#REF!)</f>
        <v>#REF!</v>
      </c>
      <c r="K32" s="29" t="e">
        <f>IF(ISBLANK('местные налоги'!#REF!),"",'местные налоги'!#REF!)</f>
        <v>#REF!</v>
      </c>
      <c r="L32" s="33" t="e">
        <f>'местные налоги'!#REF!</f>
        <v>#REF!</v>
      </c>
      <c r="M32" s="33" t="e">
        <f>IF('местные налоги'!#REF!=0,"-",'местные налоги'!#REF!)</f>
        <v>#REF!</v>
      </c>
      <c r="N32" s="33" t="e">
        <f>IF(ISBLANK('местные налоги'!#REF!),"",'местные налоги'!#REF!)</f>
        <v>#REF!</v>
      </c>
      <c r="O32" s="31" t="e">
        <f>'местные налоги'!#REF!</f>
        <v>#REF!</v>
      </c>
      <c r="P32" s="29" t="e">
        <f>IF(ISBLANK('местные налоги'!#REF!),"",'местные налоги'!#REF!)</f>
        <v>#REF!</v>
      </c>
      <c r="Q32" s="34" t="e">
        <f>IF(ISBLANK('местные налоги'!#REF!),"",'местные налоги'!#REF!)</f>
        <v>#REF!</v>
      </c>
      <c r="R32" s="27" t="e">
        <f>IF(ISBLANK('местные налоги'!#REF!),"",'местные налоги'!#REF!)</f>
        <v>#REF!</v>
      </c>
      <c r="S32" s="26" t="e">
        <f>'местные налоги'!#REF!</f>
        <v>#REF!</v>
      </c>
      <c r="T32" s="27" t="str">
        <f>IF(ISBLANK(S32),"",IF(ISNUMBER(S32),IF(OR(O32="Социальная поддержка",O32="Оптимизация финансовых потоков",O32="Стимулирующая"),LOOKUP(S32,#REF!,#REF!),"-"),"группы"))</f>
        <v>группы</v>
      </c>
      <c r="U32" s="34" t="e">
        <f>IF(ISBLANK('местные налоги'!#REF!),"",'местные налоги'!#REF!)</f>
        <v>#REF!</v>
      </c>
      <c r="V32" s="35" t="e">
        <f>IF(ISBLANK('местные налоги'!#REF!),"",'местные налоги'!#REF!)</f>
        <v>#REF!</v>
      </c>
      <c r="W32" s="35" t="e">
        <f>IF(ISBLANK('местные налоги'!#REF!),"",'местные налоги'!#REF!)</f>
        <v>#REF!</v>
      </c>
      <c r="X32" s="35" t="e">
        <f>IF(ISBLANK('местные налоги'!#REF!),"",'местные налоги'!#REF!)</f>
        <v>#REF!</v>
      </c>
      <c r="Y32" s="36" t="e">
        <f>IF(ISBLANK('местные налоги'!#REF!),"",'местные налоги'!#REF!)</f>
        <v>#REF!</v>
      </c>
      <c r="Z32" s="36"/>
      <c r="AA32" s="35" t="e">
        <f>IF(ISBLANK('местные налоги'!#REF!),"",'местные налоги'!#REF!)</f>
        <v>#REF!</v>
      </c>
      <c r="AB32" s="35" t="e">
        <f>IF(ISBLANK('местные налоги'!#REF!),"",'местные налоги'!#REF!)</f>
        <v>#REF!</v>
      </c>
      <c r="AC32" s="35" t="e">
        <f>IF(ISBLANK('местные налоги'!#REF!),"",'местные налоги'!#REF!)</f>
        <v>#REF!</v>
      </c>
      <c r="AD32" s="35" t="e">
        <f>IF(ISBLANK('местные налоги'!#REF!),"",'местные налоги'!#REF!)</f>
        <v>#REF!</v>
      </c>
      <c r="AY32" s="38"/>
      <c r="AZ32" s="38"/>
      <c r="BA32" s="38"/>
      <c r="BB32" s="38"/>
      <c r="BC32" s="38"/>
      <c r="BD32" s="38"/>
    </row>
    <row r="33" spans="1:56" s="37" customFormat="1" ht="75" hidden="1" customHeight="1" x14ac:dyDescent="0.25">
      <c r="A33" s="28"/>
      <c r="B33" s="29" t="e">
        <f>'местные налоги'!#REF!</f>
        <v>#REF!</v>
      </c>
      <c r="C33" s="30" t="e">
        <f>'местные налоги'!#REF!</f>
        <v>#REF!</v>
      </c>
      <c r="D33" s="31" t="e">
        <f>'местные налоги'!#REF!</f>
        <v>#REF!</v>
      </c>
      <c r="E33" s="27" t="e">
        <f>'местные налоги'!#REF!</f>
        <v>#REF!</v>
      </c>
      <c r="F33" s="32" t="e">
        <f>'местные налоги'!#REF!</f>
        <v>#REF!</v>
      </c>
      <c r="G33" s="29" t="e">
        <f>'местные налоги'!#REF!</f>
        <v>#REF!</v>
      </c>
      <c r="H33" s="31" t="e">
        <f>'местные налоги'!#REF!</f>
        <v>#REF!</v>
      </c>
      <c r="I33" s="31" t="e">
        <f>IF(ISBLANK('местные налоги'!#REF!),"",'местные налоги'!#REF!)</f>
        <v>#REF!</v>
      </c>
      <c r="J33" s="31" t="e">
        <f>IF(ISBLANK('местные налоги'!#REF!),"",'местные налоги'!#REF!)</f>
        <v>#REF!</v>
      </c>
      <c r="K33" s="29" t="e">
        <f>IF(ISBLANK('местные налоги'!#REF!),"",'местные налоги'!#REF!)</f>
        <v>#REF!</v>
      </c>
      <c r="L33" s="33" t="e">
        <f>'местные налоги'!#REF!</f>
        <v>#REF!</v>
      </c>
      <c r="M33" s="33" t="e">
        <f>IF('местные налоги'!#REF!=0,"-",'местные налоги'!#REF!)</f>
        <v>#REF!</v>
      </c>
      <c r="N33" s="33" t="e">
        <f>IF(ISBLANK('местные налоги'!#REF!),"",'местные налоги'!#REF!)</f>
        <v>#REF!</v>
      </c>
      <c r="O33" s="31" t="e">
        <f>'местные налоги'!#REF!</f>
        <v>#REF!</v>
      </c>
      <c r="P33" s="29" t="e">
        <f>IF(ISBLANK('местные налоги'!#REF!),"",'местные налоги'!#REF!)</f>
        <v>#REF!</v>
      </c>
      <c r="Q33" s="34" t="e">
        <f>IF(ISBLANK('местные налоги'!#REF!),"",'местные налоги'!#REF!)</f>
        <v>#REF!</v>
      </c>
      <c r="R33" s="27" t="e">
        <f>IF(ISBLANK('местные налоги'!#REF!),"",'местные налоги'!#REF!)</f>
        <v>#REF!</v>
      </c>
      <c r="S33" s="26" t="e">
        <f>'местные налоги'!#REF!</f>
        <v>#REF!</v>
      </c>
      <c r="T33" s="27" t="str">
        <f>IF(ISBLANK(S33),"",IF(ISNUMBER(S33),IF(OR(O33="Социальная поддержка",O33="Оптимизация финансовых потоков",O33="Стимулирующая"),LOOKUP(S33,#REF!,#REF!),"-"),"группы"))</f>
        <v>группы</v>
      </c>
      <c r="U33" s="34" t="e">
        <f>IF(ISBLANK('местные налоги'!#REF!),"",'местные налоги'!#REF!)</f>
        <v>#REF!</v>
      </c>
      <c r="V33" s="35" t="e">
        <f>IF(ISBLANK('местные налоги'!#REF!),"",'местные налоги'!#REF!)</f>
        <v>#REF!</v>
      </c>
      <c r="W33" s="35" t="e">
        <f>IF(ISBLANK('местные налоги'!#REF!),"",'местные налоги'!#REF!)</f>
        <v>#REF!</v>
      </c>
      <c r="X33" s="35" t="e">
        <f>IF(ISBLANK('местные налоги'!#REF!),"",'местные налоги'!#REF!)</f>
        <v>#REF!</v>
      </c>
      <c r="Y33" s="36" t="e">
        <f>IF(ISBLANK('местные налоги'!#REF!),"",'местные налоги'!#REF!)</f>
        <v>#REF!</v>
      </c>
      <c r="Z33" s="36"/>
      <c r="AA33" s="35" t="e">
        <f>IF(ISBLANK('местные налоги'!#REF!),"",'местные налоги'!#REF!)</f>
        <v>#REF!</v>
      </c>
      <c r="AB33" s="35" t="e">
        <f>IF(ISBLANK('местные налоги'!#REF!),"",'местные налоги'!#REF!)</f>
        <v>#REF!</v>
      </c>
      <c r="AC33" s="35" t="e">
        <f>IF(ISBLANK('местные налоги'!#REF!),"",'местные налоги'!#REF!)</f>
        <v>#REF!</v>
      </c>
      <c r="AD33" s="35" t="e">
        <f>IF(ISBLANK('местные налоги'!#REF!),"",'местные налоги'!#REF!)</f>
        <v>#REF!</v>
      </c>
      <c r="AY33" s="38"/>
      <c r="AZ33" s="38"/>
      <c r="BA33" s="38"/>
      <c r="BB33" s="38"/>
      <c r="BC33" s="38"/>
      <c r="BD33" s="38"/>
    </row>
    <row r="34" spans="1:56" s="37" customFormat="1" ht="75" hidden="1" customHeight="1" x14ac:dyDescent="0.25">
      <c r="A34" s="28"/>
      <c r="B34" s="29" t="e">
        <f>'местные налоги'!#REF!</f>
        <v>#REF!</v>
      </c>
      <c r="C34" s="30" t="e">
        <f>'местные налоги'!#REF!</f>
        <v>#REF!</v>
      </c>
      <c r="D34" s="31" t="e">
        <f>'местные налоги'!#REF!</f>
        <v>#REF!</v>
      </c>
      <c r="E34" s="27" t="e">
        <f>'местные налоги'!#REF!</f>
        <v>#REF!</v>
      </c>
      <c r="F34" s="32" t="e">
        <f>'местные налоги'!#REF!</f>
        <v>#REF!</v>
      </c>
      <c r="G34" s="29" t="e">
        <f>'местные налоги'!#REF!</f>
        <v>#REF!</v>
      </c>
      <c r="H34" s="31" t="e">
        <f>'местные налоги'!#REF!</f>
        <v>#REF!</v>
      </c>
      <c r="I34" s="31" t="e">
        <f>IF(ISBLANK('местные налоги'!#REF!),"",'местные налоги'!#REF!)</f>
        <v>#REF!</v>
      </c>
      <c r="J34" s="31" t="e">
        <f>IF(ISBLANK('местные налоги'!#REF!),"",'местные налоги'!#REF!)</f>
        <v>#REF!</v>
      </c>
      <c r="K34" s="29" t="e">
        <f>IF(ISBLANK('местные налоги'!#REF!),"",'местные налоги'!#REF!)</f>
        <v>#REF!</v>
      </c>
      <c r="L34" s="33" t="e">
        <f>'местные налоги'!#REF!</f>
        <v>#REF!</v>
      </c>
      <c r="M34" s="33" t="e">
        <f>IF('местные налоги'!#REF!=0,"-",'местные налоги'!#REF!)</f>
        <v>#REF!</v>
      </c>
      <c r="N34" s="33" t="e">
        <f>IF(ISBLANK('местные налоги'!#REF!),"",'местные налоги'!#REF!)</f>
        <v>#REF!</v>
      </c>
      <c r="O34" s="31" t="e">
        <f>'местные налоги'!#REF!</f>
        <v>#REF!</v>
      </c>
      <c r="P34" s="29" t="e">
        <f>IF(ISBLANK('местные налоги'!#REF!),"",'местные налоги'!#REF!)</f>
        <v>#REF!</v>
      </c>
      <c r="Q34" s="34" t="e">
        <f>IF(ISBLANK('местные налоги'!#REF!),"",'местные налоги'!#REF!)</f>
        <v>#REF!</v>
      </c>
      <c r="R34" s="27" t="e">
        <f>IF(ISBLANK('местные налоги'!#REF!),"",'местные налоги'!#REF!)</f>
        <v>#REF!</v>
      </c>
      <c r="S34" s="26" t="e">
        <f>'местные налоги'!#REF!</f>
        <v>#REF!</v>
      </c>
      <c r="T34" s="27" t="str">
        <f>IF(ISBLANK(S34),"",IF(ISNUMBER(S34),IF(OR(O34="Социальная поддержка",O34="Оптимизация финансовых потоков",O34="Стимулирующая"),LOOKUP(S34,#REF!,#REF!),"-"),"группы"))</f>
        <v>группы</v>
      </c>
      <c r="U34" s="34" t="e">
        <f>IF(ISBLANK('местные налоги'!#REF!),"",'местные налоги'!#REF!)</f>
        <v>#REF!</v>
      </c>
      <c r="V34" s="35" t="e">
        <f>IF(ISBLANK('местные налоги'!#REF!),"",'местные налоги'!#REF!)</f>
        <v>#REF!</v>
      </c>
      <c r="W34" s="35" t="e">
        <f>IF(ISBLANK('местные налоги'!#REF!),"",'местные налоги'!#REF!)</f>
        <v>#REF!</v>
      </c>
      <c r="X34" s="35" t="e">
        <f>IF(ISBLANK('местные налоги'!#REF!),"",'местные налоги'!#REF!)</f>
        <v>#REF!</v>
      </c>
      <c r="Y34" s="36" t="e">
        <f>IF(ISBLANK('местные налоги'!#REF!),"",'местные налоги'!#REF!)</f>
        <v>#REF!</v>
      </c>
      <c r="Z34" s="36"/>
      <c r="AA34" s="35" t="e">
        <f>IF(ISBLANK('местные налоги'!#REF!),"",'местные налоги'!#REF!)</f>
        <v>#REF!</v>
      </c>
      <c r="AB34" s="35" t="e">
        <f>IF(ISBLANK('местные налоги'!#REF!),"",'местные налоги'!#REF!)</f>
        <v>#REF!</v>
      </c>
      <c r="AC34" s="35" t="e">
        <f>IF(ISBLANK('местные налоги'!#REF!),"",'местные налоги'!#REF!)</f>
        <v>#REF!</v>
      </c>
      <c r="AD34" s="35" t="e">
        <f>IF(ISBLANK('местные налоги'!#REF!),"",'местные налоги'!#REF!)</f>
        <v>#REF!</v>
      </c>
      <c r="AY34" s="38"/>
      <c r="AZ34" s="38"/>
      <c r="BA34" s="38"/>
      <c r="BB34" s="38"/>
      <c r="BC34" s="38"/>
      <c r="BD34" s="38"/>
    </row>
    <row r="35" spans="1:56" hidden="1" x14ac:dyDescent="0.25">
      <c r="B35" s="29" t="e">
        <f>'местные налоги'!#REF!</f>
        <v>#REF!</v>
      </c>
      <c r="C35" s="30" t="e">
        <f>'местные налоги'!#REF!</f>
        <v>#REF!</v>
      </c>
      <c r="D35" s="31" t="e">
        <f>'местные налоги'!#REF!</f>
        <v>#REF!</v>
      </c>
      <c r="E35" s="27" t="e">
        <f>'местные налоги'!#REF!</f>
        <v>#REF!</v>
      </c>
      <c r="F35" s="32" t="e">
        <f>'местные налоги'!#REF!</f>
        <v>#REF!</v>
      </c>
      <c r="G35" s="29" t="e">
        <f>'местные налоги'!#REF!</f>
        <v>#REF!</v>
      </c>
      <c r="H35" s="31" t="e">
        <f>'местные налоги'!#REF!</f>
        <v>#REF!</v>
      </c>
      <c r="I35" s="31" t="e">
        <f>IF(ISBLANK('местные налоги'!#REF!),"",'местные налоги'!#REF!)</f>
        <v>#REF!</v>
      </c>
      <c r="J35" s="31" t="e">
        <f>IF(ISBLANK('местные налоги'!#REF!),"",'местные налоги'!#REF!)</f>
        <v>#REF!</v>
      </c>
      <c r="K35" s="29" t="e">
        <f>IF(ISBLANK('местные налоги'!#REF!),"",'местные налоги'!#REF!)</f>
        <v>#REF!</v>
      </c>
      <c r="L35" s="33" t="e">
        <f>'местные налоги'!#REF!</f>
        <v>#REF!</v>
      </c>
      <c r="M35" s="33" t="e">
        <f>IF('местные налоги'!#REF!=0,"-",'местные налоги'!#REF!)</f>
        <v>#REF!</v>
      </c>
      <c r="N35" s="33" t="e">
        <f>IF(ISBLANK('местные налоги'!#REF!),"",'местные налоги'!#REF!)</f>
        <v>#REF!</v>
      </c>
      <c r="O35" s="31" t="e">
        <f>'местные налоги'!#REF!</f>
        <v>#REF!</v>
      </c>
      <c r="P35" s="29" t="e">
        <f>IF(ISBLANK('местные налоги'!#REF!),"",'местные налоги'!#REF!)</f>
        <v>#REF!</v>
      </c>
      <c r="Q35" s="34" t="e">
        <f>IF(ISBLANK('местные налоги'!#REF!),"",'местные налоги'!#REF!)</f>
        <v>#REF!</v>
      </c>
    </row>
    <row r="36" spans="1:56" ht="38.25" hidden="1" x14ac:dyDescent="0.25">
      <c r="B36" s="29" t="str">
        <f>'местные налоги'!B24</f>
        <v>Манжерокское сельское поселение</v>
      </c>
      <c r="C36" s="30" t="e">
        <f>'местные налоги'!#REF!</f>
        <v>#REF!</v>
      </c>
      <c r="D36" s="31" t="e">
        <f>'местные налоги'!#REF!</f>
        <v>#REF!</v>
      </c>
      <c r="E36" s="27" t="e">
        <f>'местные налоги'!#REF!</f>
        <v>#REF!</v>
      </c>
      <c r="F36" s="32" t="e">
        <f>'местные налоги'!#REF!</f>
        <v>#REF!</v>
      </c>
      <c r="G36" s="29" t="e">
        <f>'местные налоги'!#REF!</f>
        <v>#REF!</v>
      </c>
      <c r="H36" s="31" t="e">
        <f>'местные налоги'!#REF!</f>
        <v>#REF!</v>
      </c>
      <c r="I36" s="31" t="e">
        <f>IF(ISBLANK('местные налоги'!#REF!),"",'местные налоги'!#REF!)</f>
        <v>#REF!</v>
      </c>
      <c r="J36" s="31" t="e">
        <f>IF(ISBLANK('местные налоги'!#REF!),"",'местные налоги'!#REF!)</f>
        <v>#REF!</v>
      </c>
      <c r="K36" s="29" t="e">
        <f>IF(ISBLANK('местные налоги'!#REF!),"",'местные налоги'!#REF!)</f>
        <v>#REF!</v>
      </c>
      <c r="L36" s="33" t="e">
        <f>'местные налоги'!#REF!</f>
        <v>#REF!</v>
      </c>
      <c r="M36" s="33" t="e">
        <f>IF('местные налоги'!#REF!=0,"-",'местные налоги'!#REF!)</f>
        <v>#REF!</v>
      </c>
      <c r="N36" s="33" t="e">
        <f>IF(ISBLANK('местные налоги'!#REF!),"",'местные налоги'!#REF!)</f>
        <v>#REF!</v>
      </c>
      <c r="O36" s="31" t="e">
        <f>'местные налоги'!#REF!</f>
        <v>#REF!</v>
      </c>
      <c r="P36" s="29" t="e">
        <f>IF(ISBLANK('местные налоги'!#REF!),"",'местные налоги'!#REF!)</f>
        <v>#REF!</v>
      </c>
      <c r="Q36" s="34" t="e">
        <f>IF(ISBLANK('местные налоги'!#REF!),"",'местные налоги'!#REF!)</f>
        <v>#REF!</v>
      </c>
    </row>
    <row r="37" spans="1:56" ht="76.5" hidden="1" x14ac:dyDescent="0.25">
      <c r="B37" s="29" t="str">
        <f>'местные налоги'!B25</f>
        <v>Манжерокское сельское поселение</v>
      </c>
      <c r="C37" s="30" t="e">
        <f>'местные налоги'!#REF!</f>
        <v>#REF!</v>
      </c>
      <c r="D37" s="31" t="str">
        <f>'местные налоги'!C24</f>
        <v>Решение сессии Совета депутатов МО "Манжерокское сельское поселение" от 18.11.2016 года № 41-4 "О земельном налоге на территории МО "Манжерокское сельское поселение"</v>
      </c>
      <c r="E37" s="27" t="e">
        <f>'местные налоги'!#REF!</f>
        <v>#REF!</v>
      </c>
      <c r="F37" s="32" t="e">
        <f>'местные налоги'!#REF!</f>
        <v>#REF!</v>
      </c>
      <c r="G37" s="29" t="str">
        <f>'местные налоги'!D24</f>
        <v>Освобождены от уплаты налога  многодетные семьи, имеющие 3-х и более детей до 18 лет включительно, в отношении одного земельного участка</v>
      </c>
      <c r="H37" s="31" t="str">
        <f>'местные налоги'!E24</f>
        <v>Земельный налог</v>
      </c>
      <c r="I37" s="31" t="e">
        <f>IF(ISBLANK('местные налоги'!#REF!),"",'местные налоги'!#REF!)</f>
        <v>#REF!</v>
      </c>
      <c r="J37" s="31" t="e">
        <f>IF(ISBLANK('местные налоги'!#REF!),"",'местные налоги'!#REF!)</f>
        <v>#REF!</v>
      </c>
      <c r="K37" s="29" t="e">
        <f>IF(ISBLANK('местные налоги'!#REF!),"",'местные налоги'!#REF!)</f>
        <v>#REF!</v>
      </c>
      <c r="L37" s="33" t="e">
        <f>'местные налоги'!#REF!</f>
        <v>#REF!</v>
      </c>
      <c r="M37" s="33" t="e">
        <f>IF('местные налоги'!#REF!=0,"-",'местные налоги'!#REF!)</f>
        <v>#REF!</v>
      </c>
      <c r="N37" s="33" t="e">
        <f>IF(ISBLANK('местные налоги'!#REF!),"",'местные налоги'!#REF!)</f>
        <v>#REF!</v>
      </c>
      <c r="O37" s="31" t="e">
        <f>'местные налоги'!#REF!</f>
        <v>#REF!</v>
      </c>
      <c r="P37" s="29" t="e">
        <f>IF(ISBLANK('местные налоги'!#REF!),"",'местные налоги'!#REF!)</f>
        <v>#REF!</v>
      </c>
      <c r="Q37" s="34" t="e">
        <f>IF(ISBLANK('местные налоги'!#REF!),"",'местные налоги'!#REF!)</f>
        <v>#REF!</v>
      </c>
    </row>
    <row r="38" spans="1:56" ht="76.5" hidden="1" x14ac:dyDescent="0.25">
      <c r="B38" s="29" t="str">
        <f>'местные налоги'!B26</f>
        <v>Манжерокское сельское поселение</v>
      </c>
      <c r="C38" s="30" t="e">
        <f>'местные налоги'!#REF!</f>
        <v>#REF!</v>
      </c>
      <c r="D38" s="31" t="str">
        <f>'местные налоги'!C25</f>
        <v>Решение сессии Совета депутатов МО "Манжерокское сельское поселение" от 18.11.2016 года № 41-4 "О земельном налоге на территории МО "Манжерокское сельское поселение"</v>
      </c>
      <c r="E38" s="27" t="e">
        <f>'местные налоги'!#REF!</f>
        <v>#REF!</v>
      </c>
      <c r="F38" s="32" t="e">
        <f>'местные налоги'!#REF!</f>
        <v>#REF!</v>
      </c>
      <c r="G38" s="29" t="str">
        <f>'местные налоги'!D25</f>
        <v xml:space="preserve">Освобождение от уплаты налога пенсионеров, получающих пенсию, назначенную в порядке, установленном пенсионным законодательством, в отношении одного земельного участка </v>
      </c>
      <c r="H38" s="31" t="str">
        <f>'местные налоги'!E25</f>
        <v>Земельный налог</v>
      </c>
      <c r="I38" s="31" t="e">
        <f>IF(ISBLANK('местные налоги'!#REF!),"",'местные налоги'!#REF!)</f>
        <v>#REF!</v>
      </c>
      <c r="J38" s="31" t="e">
        <f>IF(ISBLANK('местные налоги'!#REF!),"",'местные налоги'!#REF!)</f>
        <v>#REF!</v>
      </c>
      <c r="K38" s="29" t="e">
        <f>IF(ISBLANK('местные налоги'!#REF!),"",'местные налоги'!#REF!)</f>
        <v>#REF!</v>
      </c>
      <c r="L38" s="33" t="e">
        <f>'местные налоги'!#REF!</f>
        <v>#REF!</v>
      </c>
      <c r="M38" s="33" t="e">
        <f>IF('местные налоги'!#REF!=0,"-",'местные налоги'!#REF!)</f>
        <v>#REF!</v>
      </c>
      <c r="N38" s="33" t="e">
        <f>IF(ISBLANK('местные налоги'!#REF!),"",'местные налоги'!#REF!)</f>
        <v>#REF!</v>
      </c>
      <c r="O38" s="31" t="e">
        <f>'местные налоги'!#REF!</f>
        <v>#REF!</v>
      </c>
      <c r="P38" s="29" t="e">
        <f>IF(ISBLANK('местные налоги'!#REF!),"",'местные налоги'!#REF!)</f>
        <v>#REF!</v>
      </c>
      <c r="Q38" s="34" t="e">
        <f>IF(ISBLANK('местные налоги'!#REF!),"",'местные налоги'!#REF!)</f>
        <v>#REF!</v>
      </c>
    </row>
    <row r="39" spans="1:56" ht="76.5" hidden="1" x14ac:dyDescent="0.25">
      <c r="B39" s="29" t="str">
        <f>'местные налоги'!B27</f>
        <v>Манжерокское сельское поселение</v>
      </c>
      <c r="C39" s="30" t="e">
        <f>'местные налоги'!#REF!</f>
        <v>#REF!</v>
      </c>
      <c r="D39" s="31" t="str">
        <f>'местные налоги'!C26</f>
        <v>Решение сессии Совета депутатов МО "Манжерокское сельское поселение" от 18.11.2016 года № 41-4 "О земельном налоге на территории МО "Манжерокское сельское поселение"</v>
      </c>
      <c r="E39" s="27" t="e">
        <f>'местные налоги'!#REF!</f>
        <v>#REF!</v>
      </c>
      <c r="F39" s="32" t="e">
        <f>'местные налоги'!#REF!</f>
        <v>#REF!</v>
      </c>
      <c r="G39" s="29" t="str">
        <f>'местные налоги'!D26</f>
        <v xml:space="preserve">Освобождены от уплаты налога органы местного самоуправления
</v>
      </c>
      <c r="H39" s="31" t="str">
        <f>'местные налоги'!E26</f>
        <v>Земельный налог</v>
      </c>
      <c r="I39" s="31" t="e">
        <f>IF(ISBLANK('местные налоги'!#REF!),"",'местные налоги'!#REF!)</f>
        <v>#REF!</v>
      </c>
      <c r="J39" s="31" t="e">
        <f>IF(ISBLANK('местные налоги'!#REF!),"",'местные налоги'!#REF!)</f>
        <v>#REF!</v>
      </c>
      <c r="K39" s="29" t="e">
        <f>IF(ISBLANK('местные налоги'!#REF!),"",'местные налоги'!#REF!)</f>
        <v>#REF!</v>
      </c>
      <c r="L39" s="33" t="e">
        <f>'местные налоги'!#REF!</f>
        <v>#REF!</v>
      </c>
      <c r="M39" s="33" t="e">
        <f>IF('местные налоги'!#REF!=0,"-",'местные налоги'!#REF!)</f>
        <v>#REF!</v>
      </c>
      <c r="N39" s="33" t="e">
        <f>IF(ISBLANK('местные налоги'!#REF!),"",'местные налоги'!#REF!)</f>
        <v>#REF!</v>
      </c>
      <c r="O39" s="31" t="e">
        <f>'местные налоги'!#REF!</f>
        <v>#REF!</v>
      </c>
      <c r="P39" s="29" t="e">
        <f>IF(ISBLANK('местные налоги'!#REF!),"",'местные налоги'!#REF!)</f>
        <v>#REF!</v>
      </c>
      <c r="Q39" s="34" t="e">
        <f>IF(ISBLANK('местные налоги'!#REF!),"",'местные налоги'!#REF!)</f>
        <v>#REF!</v>
      </c>
    </row>
    <row r="40" spans="1:56" ht="76.5" hidden="1" x14ac:dyDescent="0.25">
      <c r="B40" s="29" t="e">
        <f>'местные налоги'!#REF!</f>
        <v>#REF!</v>
      </c>
      <c r="C40" s="30" t="e">
        <f>'местные налоги'!#REF!</f>
        <v>#REF!</v>
      </c>
      <c r="D40" s="31" t="str">
        <f>'местные налоги'!C27</f>
        <v>Решение сессии Совета депутатов МО "Манжерокское сельское поселение" от 18.11.2016 года № 41-4 "О земельном налоге на территории МО "Манжерокское сельское поселение"</v>
      </c>
      <c r="E40" s="27" t="e">
        <f>'местные налоги'!#REF!</f>
        <v>#REF!</v>
      </c>
      <c r="F40" s="32" t="e">
        <f>'местные налоги'!#REF!</f>
        <v>#REF!</v>
      </c>
      <c r="G40" s="29" t="str">
        <f>'местные налоги'!D27</f>
        <v>Инвесторам, реализующим инвестиционные проекты районного или местного значения, предоставляется поддержка путем применения понижающих коэффициентов к ставкам земельного налога</v>
      </c>
      <c r="H40" s="31" t="str">
        <f>'местные налоги'!E27</f>
        <v>Земельный налог</v>
      </c>
      <c r="I40" s="31" t="e">
        <f>IF(ISBLANK('местные налоги'!#REF!),"",'местные налоги'!#REF!)</f>
        <v>#REF!</v>
      </c>
      <c r="J40" s="31" t="e">
        <f>IF(ISBLANK('местные налоги'!#REF!),"",'местные налоги'!#REF!)</f>
        <v>#REF!</v>
      </c>
      <c r="K40" s="29" t="e">
        <f>IF(ISBLANK('местные налоги'!#REF!),"",'местные налоги'!#REF!)</f>
        <v>#REF!</v>
      </c>
      <c r="L40" s="33" t="e">
        <f>'местные налоги'!#REF!</f>
        <v>#REF!</v>
      </c>
      <c r="M40" s="33" t="e">
        <f>IF('местные налоги'!#REF!=0,"-",'местные налоги'!#REF!)</f>
        <v>#REF!</v>
      </c>
      <c r="N40" s="33" t="e">
        <f>IF(ISBLANK('местные налоги'!#REF!),"",'местные налоги'!#REF!)</f>
        <v>#REF!</v>
      </c>
      <c r="O40" s="31" t="e">
        <f>'местные налоги'!#REF!</f>
        <v>#REF!</v>
      </c>
      <c r="P40" s="29" t="e">
        <f>IF(ISBLANK('местные налоги'!#REF!),"",'местные налоги'!#REF!)</f>
        <v>#REF!</v>
      </c>
      <c r="Q40" s="34" t="e">
        <f>IF(ISBLANK('местные налоги'!#REF!),"",'местные налоги'!#REF!)</f>
        <v>#REF!</v>
      </c>
    </row>
    <row r="41" spans="1:56" hidden="1" x14ac:dyDescent="0.25">
      <c r="B41" s="29" t="e">
        <f>'местные налоги'!#REF!</f>
        <v>#REF!</v>
      </c>
      <c r="C41" s="30" t="e">
        <f>'местные налоги'!#REF!</f>
        <v>#REF!</v>
      </c>
      <c r="D41" s="31" t="e">
        <f>'местные налоги'!#REF!</f>
        <v>#REF!</v>
      </c>
      <c r="E41" s="27" t="e">
        <f>'местные налоги'!#REF!</f>
        <v>#REF!</v>
      </c>
      <c r="F41" s="32" t="e">
        <f>'местные налоги'!#REF!</f>
        <v>#REF!</v>
      </c>
      <c r="G41" s="29" t="e">
        <f>'местные налоги'!#REF!</f>
        <v>#REF!</v>
      </c>
      <c r="H41" s="31" t="e">
        <f>'местные налоги'!#REF!</f>
        <v>#REF!</v>
      </c>
      <c r="I41" s="31" t="e">
        <f>IF(ISBLANK('местные налоги'!#REF!),"",'местные налоги'!#REF!)</f>
        <v>#REF!</v>
      </c>
      <c r="J41" s="31" t="e">
        <f>IF(ISBLANK('местные налоги'!#REF!),"",'местные налоги'!#REF!)</f>
        <v>#REF!</v>
      </c>
      <c r="K41" s="29" t="e">
        <f>IF(ISBLANK('местные налоги'!#REF!),"",'местные налоги'!#REF!)</f>
        <v>#REF!</v>
      </c>
      <c r="L41" s="33" t="e">
        <f>'местные налоги'!#REF!</f>
        <v>#REF!</v>
      </c>
      <c r="M41" s="33" t="e">
        <f>IF('местные налоги'!#REF!=0,"-",'местные налоги'!#REF!)</f>
        <v>#REF!</v>
      </c>
      <c r="N41" s="33" t="e">
        <f>IF(ISBLANK('местные налоги'!#REF!),"",'местные налоги'!#REF!)</f>
        <v>#REF!</v>
      </c>
      <c r="O41" s="31" t="e">
        <f>'местные налоги'!#REF!</f>
        <v>#REF!</v>
      </c>
      <c r="P41" s="29" t="e">
        <f>IF(ISBLANK('местные налоги'!#REF!),"",'местные налоги'!#REF!)</f>
        <v>#REF!</v>
      </c>
      <c r="Q41" s="34" t="e">
        <f>IF(ISBLANK('местные налоги'!#REF!),"",'местные налоги'!#REF!)</f>
        <v>#REF!</v>
      </c>
    </row>
    <row r="42" spans="1:56" hidden="1" x14ac:dyDescent="0.25">
      <c r="B42" s="29" t="e">
        <f>'местные налоги'!#REF!</f>
        <v>#REF!</v>
      </c>
      <c r="C42" s="30" t="e">
        <f>'местные налоги'!#REF!</f>
        <v>#REF!</v>
      </c>
      <c r="D42" s="31" t="e">
        <f>'местные налоги'!#REF!</f>
        <v>#REF!</v>
      </c>
      <c r="E42" s="27" t="e">
        <f>'местные налоги'!#REF!</f>
        <v>#REF!</v>
      </c>
      <c r="F42" s="32" t="e">
        <f>'местные налоги'!#REF!</f>
        <v>#REF!</v>
      </c>
      <c r="G42" s="29" t="e">
        <f>'местные налоги'!#REF!</f>
        <v>#REF!</v>
      </c>
      <c r="H42" s="31" t="e">
        <f>'местные налоги'!#REF!</f>
        <v>#REF!</v>
      </c>
      <c r="I42" s="31" t="e">
        <f>IF(ISBLANK('местные налоги'!#REF!),"",'местные налоги'!#REF!)</f>
        <v>#REF!</v>
      </c>
      <c r="J42" s="31" t="e">
        <f>IF(ISBLANK('местные налоги'!#REF!),"",'местные налоги'!#REF!)</f>
        <v>#REF!</v>
      </c>
      <c r="K42" s="29" t="e">
        <f>IF(ISBLANK('местные налоги'!#REF!),"",'местные налоги'!#REF!)</f>
        <v>#REF!</v>
      </c>
      <c r="L42" s="33" t="e">
        <f>'местные налоги'!#REF!</f>
        <v>#REF!</v>
      </c>
      <c r="M42" s="33" t="e">
        <f>IF('местные налоги'!#REF!=0,"-",'местные налоги'!#REF!)</f>
        <v>#REF!</v>
      </c>
      <c r="N42" s="33" t="e">
        <f>IF(ISBLANK('местные налоги'!#REF!),"",'местные налоги'!#REF!)</f>
        <v>#REF!</v>
      </c>
      <c r="O42" s="31" t="e">
        <f>'местные налоги'!#REF!</f>
        <v>#REF!</v>
      </c>
      <c r="P42" s="29" t="e">
        <f>IF(ISBLANK('местные налоги'!#REF!),"",'местные налоги'!#REF!)</f>
        <v>#REF!</v>
      </c>
      <c r="Q42" s="34" t="e">
        <f>IF(ISBLANK('местные налоги'!#REF!),"",'местные налоги'!#REF!)</f>
        <v>#REF!</v>
      </c>
    </row>
    <row r="43" spans="1:56" hidden="1" x14ac:dyDescent="0.25">
      <c r="B43" s="29" t="e">
        <f>'местные налоги'!#REF!</f>
        <v>#REF!</v>
      </c>
      <c r="C43" s="30" t="e">
        <f>'местные налоги'!#REF!</f>
        <v>#REF!</v>
      </c>
      <c r="D43" s="31" t="e">
        <f>'местные налоги'!#REF!</f>
        <v>#REF!</v>
      </c>
      <c r="E43" s="27" t="e">
        <f>'местные налоги'!#REF!</f>
        <v>#REF!</v>
      </c>
      <c r="F43" s="32" t="e">
        <f>'местные налоги'!#REF!</f>
        <v>#REF!</v>
      </c>
      <c r="G43" s="29" t="e">
        <f>'местные налоги'!#REF!</f>
        <v>#REF!</v>
      </c>
      <c r="H43" s="31" t="e">
        <f>'местные налоги'!#REF!</f>
        <v>#REF!</v>
      </c>
      <c r="I43" s="31" t="e">
        <f>IF(ISBLANK('местные налоги'!#REF!),"",'местные налоги'!#REF!)</f>
        <v>#REF!</v>
      </c>
      <c r="J43" s="31" t="e">
        <f>IF(ISBLANK('местные налоги'!#REF!),"",'местные налоги'!#REF!)</f>
        <v>#REF!</v>
      </c>
      <c r="K43" s="29" t="e">
        <f>IF(ISBLANK('местные налоги'!#REF!),"",'местные налоги'!#REF!)</f>
        <v>#REF!</v>
      </c>
      <c r="L43" s="33" t="e">
        <f>'местные налоги'!#REF!</f>
        <v>#REF!</v>
      </c>
      <c r="M43" s="33" t="e">
        <f>IF('местные налоги'!#REF!=0,"-",'местные налоги'!#REF!)</f>
        <v>#REF!</v>
      </c>
      <c r="N43" s="33" t="e">
        <f>IF(ISBLANK('местные налоги'!#REF!),"",'местные налоги'!#REF!)</f>
        <v>#REF!</v>
      </c>
      <c r="O43" s="31" t="e">
        <f>'местные налоги'!#REF!</f>
        <v>#REF!</v>
      </c>
      <c r="P43" s="29" t="e">
        <f>IF(ISBLANK('местные налоги'!#REF!),"",'местные налоги'!#REF!)</f>
        <v>#REF!</v>
      </c>
      <c r="Q43" s="34" t="e">
        <f>IF(ISBLANK('местные налоги'!#REF!),"",'местные налоги'!#REF!)</f>
        <v>#REF!</v>
      </c>
    </row>
    <row r="44" spans="1:56" hidden="1" x14ac:dyDescent="0.25">
      <c r="B44" s="29" t="e">
        <f>'местные налоги'!#REF!</f>
        <v>#REF!</v>
      </c>
      <c r="C44" s="30" t="e">
        <f>'местные налоги'!#REF!</f>
        <v>#REF!</v>
      </c>
      <c r="D44" s="31" t="e">
        <f>'местные налоги'!#REF!</f>
        <v>#REF!</v>
      </c>
      <c r="E44" s="27" t="e">
        <f>'местные налоги'!#REF!</f>
        <v>#REF!</v>
      </c>
      <c r="F44" s="32" t="e">
        <f>'местные налоги'!#REF!</f>
        <v>#REF!</v>
      </c>
      <c r="G44" s="29" t="e">
        <f>'местные налоги'!#REF!</f>
        <v>#REF!</v>
      </c>
      <c r="H44" s="31" t="e">
        <f>'местные налоги'!#REF!</f>
        <v>#REF!</v>
      </c>
      <c r="I44" s="31" t="e">
        <f>IF(ISBLANK('местные налоги'!#REF!),"",'местные налоги'!#REF!)</f>
        <v>#REF!</v>
      </c>
      <c r="J44" s="31" t="e">
        <f>IF(ISBLANK('местные налоги'!#REF!),"",'местные налоги'!#REF!)</f>
        <v>#REF!</v>
      </c>
      <c r="K44" s="29" t="e">
        <f>IF(ISBLANK('местные налоги'!#REF!),"",'местные налоги'!#REF!)</f>
        <v>#REF!</v>
      </c>
      <c r="L44" s="33" t="e">
        <f>'местные налоги'!#REF!</f>
        <v>#REF!</v>
      </c>
      <c r="M44" s="33" t="e">
        <f>IF('местные налоги'!#REF!=0,"-",'местные налоги'!#REF!)</f>
        <v>#REF!</v>
      </c>
      <c r="N44" s="33" t="e">
        <f>IF(ISBLANK('местные налоги'!#REF!),"",'местные налоги'!#REF!)</f>
        <v>#REF!</v>
      </c>
      <c r="O44" s="31" t="e">
        <f>'местные налоги'!#REF!</f>
        <v>#REF!</v>
      </c>
      <c r="P44" s="29" t="e">
        <f>IF(ISBLANK('местные налоги'!#REF!),"",'местные налоги'!#REF!)</f>
        <v>#REF!</v>
      </c>
      <c r="Q44" s="34" t="e">
        <f>IF(ISBLANK('местные налоги'!#REF!),"",'местные налоги'!#REF!)</f>
        <v>#REF!</v>
      </c>
    </row>
    <row r="45" spans="1:56" hidden="1" x14ac:dyDescent="0.25">
      <c r="B45" s="29" t="e">
        <f>'местные налоги'!#REF!</f>
        <v>#REF!</v>
      </c>
      <c r="C45" s="30" t="e">
        <f>'местные налоги'!#REF!</f>
        <v>#REF!</v>
      </c>
      <c r="D45" s="31" t="e">
        <f>'местные налоги'!#REF!</f>
        <v>#REF!</v>
      </c>
      <c r="E45" s="27" t="e">
        <f>'местные налоги'!#REF!</f>
        <v>#REF!</v>
      </c>
      <c r="F45" s="32" t="e">
        <f>'местные налоги'!#REF!</f>
        <v>#REF!</v>
      </c>
      <c r="G45" s="29" t="e">
        <f>'местные налоги'!#REF!</f>
        <v>#REF!</v>
      </c>
      <c r="H45" s="31" t="e">
        <f>'местные налоги'!#REF!</f>
        <v>#REF!</v>
      </c>
      <c r="I45" s="31" t="e">
        <f>IF(ISBLANK('местные налоги'!#REF!),"",'местные налоги'!#REF!)</f>
        <v>#REF!</v>
      </c>
      <c r="J45" s="31" t="e">
        <f>IF(ISBLANK('местные налоги'!#REF!),"",'местные налоги'!#REF!)</f>
        <v>#REF!</v>
      </c>
      <c r="K45" s="29" t="e">
        <f>IF(ISBLANK('местные налоги'!#REF!),"",'местные налоги'!#REF!)</f>
        <v>#REF!</v>
      </c>
      <c r="L45" s="33" t="e">
        <f>'местные налоги'!#REF!</f>
        <v>#REF!</v>
      </c>
      <c r="M45" s="33" t="e">
        <f>IF('местные налоги'!#REF!=0,"-",'местные налоги'!#REF!)</f>
        <v>#REF!</v>
      </c>
      <c r="N45" s="33" t="e">
        <f>IF(ISBLANK('местные налоги'!#REF!),"",'местные налоги'!#REF!)</f>
        <v>#REF!</v>
      </c>
      <c r="O45" s="31" t="e">
        <f>'местные налоги'!#REF!</f>
        <v>#REF!</v>
      </c>
      <c r="P45" s="29" t="e">
        <f>IF(ISBLANK('местные налоги'!#REF!),"",'местные налоги'!#REF!)</f>
        <v>#REF!</v>
      </c>
      <c r="Q45" s="34" t="e">
        <f>IF(ISBLANK('местные налоги'!#REF!),"",'местные налоги'!#REF!)</f>
        <v>#REF!</v>
      </c>
    </row>
    <row r="46" spans="1:56" hidden="1" x14ac:dyDescent="0.25">
      <c r="B46" s="29" t="e">
        <f>'местные налоги'!#REF!</f>
        <v>#REF!</v>
      </c>
      <c r="C46" s="30" t="e">
        <f>'местные налоги'!#REF!</f>
        <v>#REF!</v>
      </c>
      <c r="D46" s="31" t="e">
        <f>'местные налоги'!#REF!</f>
        <v>#REF!</v>
      </c>
      <c r="E46" s="27" t="e">
        <f>'местные налоги'!#REF!</f>
        <v>#REF!</v>
      </c>
      <c r="F46" s="32" t="e">
        <f>'местные налоги'!#REF!</f>
        <v>#REF!</v>
      </c>
      <c r="G46" s="29" t="e">
        <f>'местные налоги'!#REF!</f>
        <v>#REF!</v>
      </c>
      <c r="H46" s="31" t="e">
        <f>'местные налоги'!#REF!</f>
        <v>#REF!</v>
      </c>
      <c r="I46" s="31" t="e">
        <f>IF(ISBLANK('местные налоги'!#REF!),"",'местные налоги'!#REF!)</f>
        <v>#REF!</v>
      </c>
      <c r="J46" s="31" t="e">
        <f>IF(ISBLANK('местные налоги'!#REF!),"",'местные налоги'!#REF!)</f>
        <v>#REF!</v>
      </c>
      <c r="K46" s="29" t="e">
        <f>IF(ISBLANK('местные налоги'!#REF!),"",'местные налоги'!#REF!)</f>
        <v>#REF!</v>
      </c>
      <c r="L46" s="33" t="e">
        <f>'местные налоги'!#REF!</f>
        <v>#REF!</v>
      </c>
      <c r="M46" s="33" t="e">
        <f>IF('местные налоги'!#REF!=0,"-",'местные налоги'!#REF!)</f>
        <v>#REF!</v>
      </c>
      <c r="N46" s="33" t="e">
        <f>IF(ISBLANK('местные налоги'!#REF!),"",'местные налоги'!#REF!)</f>
        <v>#REF!</v>
      </c>
      <c r="O46" s="31" t="e">
        <f>'местные налоги'!#REF!</f>
        <v>#REF!</v>
      </c>
      <c r="P46" s="29" t="e">
        <f>IF(ISBLANK('местные налоги'!#REF!),"",'местные налоги'!#REF!)</f>
        <v>#REF!</v>
      </c>
      <c r="Q46" s="34" t="e">
        <f>IF(ISBLANK('местные налоги'!#REF!),"",'местные налоги'!#REF!)</f>
        <v>#REF!</v>
      </c>
    </row>
    <row r="47" spans="1:56" ht="51" hidden="1" x14ac:dyDescent="0.25">
      <c r="B47" s="29" t="str">
        <f>'местные налоги'!B28</f>
        <v>Усть-Мунинское сельское поселение</v>
      </c>
      <c r="C47" s="30" t="e">
        <f>'местные налоги'!#REF!</f>
        <v>#REF!</v>
      </c>
      <c r="D47" s="31" t="e">
        <f>'местные налоги'!#REF!</f>
        <v>#REF!</v>
      </c>
      <c r="E47" s="27" t="e">
        <f>'местные налоги'!#REF!</f>
        <v>#REF!</v>
      </c>
      <c r="F47" s="32" t="e">
        <f>'местные налоги'!#REF!</f>
        <v>#REF!</v>
      </c>
      <c r="G47" s="29" t="e">
        <f>'местные налоги'!#REF!</f>
        <v>#REF!</v>
      </c>
      <c r="H47" s="31" t="e">
        <f>'местные налоги'!#REF!</f>
        <v>#REF!</v>
      </c>
      <c r="I47" s="31" t="e">
        <f>IF(ISBLANK('местные налоги'!#REF!),"",'местные налоги'!#REF!)</f>
        <v>#REF!</v>
      </c>
      <c r="J47" s="31" t="e">
        <f>IF(ISBLANK('местные налоги'!#REF!),"",'местные налоги'!#REF!)</f>
        <v>#REF!</v>
      </c>
      <c r="K47" s="29" t="e">
        <f>IF(ISBLANK('местные налоги'!#REF!),"",'местные налоги'!#REF!)</f>
        <v>#REF!</v>
      </c>
      <c r="L47" s="33" t="e">
        <f>'местные налоги'!#REF!</f>
        <v>#REF!</v>
      </c>
      <c r="M47" s="33" t="e">
        <f>IF('местные налоги'!#REF!=0,"-",'местные налоги'!#REF!)</f>
        <v>#REF!</v>
      </c>
      <c r="N47" s="33" t="e">
        <f>IF(ISBLANK('местные налоги'!#REF!),"",'местные налоги'!#REF!)</f>
        <v>#REF!</v>
      </c>
      <c r="O47" s="31" t="e">
        <f>'местные налоги'!#REF!</f>
        <v>#REF!</v>
      </c>
      <c r="P47" s="29" t="e">
        <f>IF(ISBLANK('местные налоги'!#REF!),"",'местные налоги'!#REF!)</f>
        <v>#REF!</v>
      </c>
      <c r="Q47" s="34" t="e">
        <f>IF(ISBLANK('местные налоги'!#REF!),"",'местные налоги'!#REF!)</f>
        <v>#REF!</v>
      </c>
    </row>
    <row r="48" spans="1:56" ht="76.5" hidden="1" x14ac:dyDescent="0.25">
      <c r="B48" s="29" t="str">
        <f>'местные налоги'!B30</f>
        <v>Усть-Мунинское сельское поселение</v>
      </c>
      <c r="C48" s="30" t="e">
        <f>'местные налоги'!#REF!</f>
        <v>#REF!</v>
      </c>
      <c r="D48" s="31" t="str">
        <f>'местные налоги'!C28</f>
        <v>Решение сессии Совеста депутатов МО "Усть-Мунинское сельское поселение" от 25.11.2016 года № 31-6 "О земельном налоге на территории Усть-Мунинского сельского поселения"</v>
      </c>
      <c r="E48" s="27" t="e">
        <f>'местные налоги'!#REF!</f>
        <v>#REF!</v>
      </c>
      <c r="F48" s="32" t="e">
        <f>'местные налоги'!#REF!</f>
        <v>#REF!</v>
      </c>
      <c r="G48" s="29" t="str">
        <f>'местные налоги'!D28</f>
        <v>Освобождены от уплаты налога  многодетные семьи, имеющие 3-х и более детей до 18 лет включительно</v>
      </c>
      <c r="H48" s="31" t="str">
        <f>'местные налоги'!E28</f>
        <v>Земельный налог</v>
      </c>
      <c r="I48" s="31" t="e">
        <f>IF(ISBLANK('местные налоги'!#REF!),"",'местные налоги'!#REF!)</f>
        <v>#REF!</v>
      </c>
      <c r="J48" s="31" t="e">
        <f>IF(ISBLANK('местные налоги'!#REF!),"",'местные налоги'!#REF!)</f>
        <v>#REF!</v>
      </c>
      <c r="K48" s="29" t="e">
        <f>IF(ISBLANK('местные налоги'!#REF!),"",'местные налоги'!#REF!)</f>
        <v>#REF!</v>
      </c>
      <c r="L48" s="33" t="e">
        <f>'местные налоги'!#REF!</f>
        <v>#REF!</v>
      </c>
      <c r="M48" s="33" t="e">
        <f>IF('местные налоги'!#REF!=0,"-",'местные налоги'!#REF!)</f>
        <v>#REF!</v>
      </c>
      <c r="N48" s="33" t="e">
        <f>IF(ISBLANK('местные налоги'!#REF!),"",'местные налоги'!#REF!)</f>
        <v>#REF!</v>
      </c>
      <c r="O48" s="31" t="e">
        <f>'местные налоги'!#REF!</f>
        <v>#REF!</v>
      </c>
      <c r="P48" s="29" t="e">
        <f>IF(ISBLANK('местные налоги'!#REF!),"",'местные налоги'!#REF!)</f>
        <v>#REF!</v>
      </c>
      <c r="Q48" s="34" t="e">
        <f>IF(ISBLANK('местные налоги'!#REF!),"",'местные налоги'!#REF!)</f>
        <v>#REF!</v>
      </c>
    </row>
    <row r="49" spans="2:17" ht="76.5" hidden="1" x14ac:dyDescent="0.25">
      <c r="B49" s="29" t="str">
        <f>'местные налоги'!B31</f>
        <v>Усть-Мунинское сельское поселение</v>
      </c>
      <c r="C49" s="30" t="e">
        <f>'местные налоги'!#REF!</f>
        <v>#REF!</v>
      </c>
      <c r="D49" s="31" t="str">
        <f>'местные налоги'!C30</f>
        <v>Решение сессии Совеста депутатов МО "Усть-Мунинское сельское поселение" от 25.11.2016 года № 31-6 "О земельном налоге на территории Усть-Мунинского сельского поселения"</v>
      </c>
      <c r="E49" s="27" t="e">
        <f>'местные налоги'!#REF!</f>
        <v>#REF!</v>
      </c>
      <c r="F49" s="32" t="e">
        <f>'местные налоги'!#REF!</f>
        <v>#REF!</v>
      </c>
      <c r="G49" s="29" t="str">
        <f>'местные налоги'!D30</f>
        <v>Освобождение от уплаты налога учреждений искусства, кинематографии, образования, науки, здравоохранения, социального обеспечения, учреждения культуры, физической культуры и спорта</v>
      </c>
      <c r="H49" s="31" t="str">
        <f>'местные налоги'!E30</f>
        <v>Земельный налог</v>
      </c>
      <c r="I49" s="31" t="e">
        <f>IF(ISBLANK('местные налоги'!#REF!),"",'местные налоги'!#REF!)</f>
        <v>#REF!</v>
      </c>
      <c r="J49" s="31" t="e">
        <f>IF(ISBLANK('местные налоги'!#REF!),"",'местные налоги'!#REF!)</f>
        <v>#REF!</v>
      </c>
      <c r="K49" s="29" t="e">
        <f>IF(ISBLANK('местные налоги'!#REF!),"",'местные налоги'!#REF!)</f>
        <v>#REF!</v>
      </c>
      <c r="L49" s="33" t="e">
        <f>'местные налоги'!#REF!</f>
        <v>#REF!</v>
      </c>
      <c r="M49" s="33" t="e">
        <f>IF('местные налоги'!#REF!=0,"-",'местные налоги'!#REF!)</f>
        <v>#REF!</v>
      </c>
      <c r="N49" s="33" t="e">
        <f>IF(ISBLANK('местные налоги'!#REF!),"",'местные налоги'!#REF!)</f>
        <v>#REF!</v>
      </c>
      <c r="O49" s="31" t="e">
        <f>'местные налоги'!#REF!</f>
        <v>#REF!</v>
      </c>
      <c r="P49" s="29" t="e">
        <f>IF(ISBLANK('местные налоги'!#REF!),"",'местные налоги'!#REF!)</f>
        <v>#REF!</v>
      </c>
      <c r="Q49" s="34" t="e">
        <f>IF(ISBLANK('местные налоги'!#REF!),"",'местные налоги'!#REF!)</f>
        <v>#REF!</v>
      </c>
    </row>
    <row r="50" spans="2:17" ht="76.5" hidden="1" x14ac:dyDescent="0.25">
      <c r="B50" s="29" t="str">
        <f>'местные налоги'!B32</f>
        <v>Усть-Мунинское сельское поселение</v>
      </c>
      <c r="C50" s="30" t="e">
        <f>'местные налоги'!#REF!</f>
        <v>#REF!</v>
      </c>
      <c r="D50" s="31" t="str">
        <f>'местные налоги'!C31</f>
        <v>Решение сессии Совеста депутатов МО "Усть-Мунинское сельское поселение" от 25.11.2016 года № 31-6 "О земельном налоге на территории Усть-Мунинского сельского поселения"</v>
      </c>
      <c r="E50" s="27" t="e">
        <f>'местные налоги'!#REF!</f>
        <v>#REF!</v>
      </c>
      <c r="F50" s="32" t="e">
        <f>'местные налоги'!#REF!</f>
        <v>#REF!</v>
      </c>
      <c r="G50" s="29" t="str">
        <f>'местные налоги'!D31</f>
        <v xml:space="preserve">Освобождены от уплаты налога органы местного самоуправления
</v>
      </c>
      <c r="H50" s="31" t="str">
        <f>'местные налоги'!E31</f>
        <v>Земельный налог</v>
      </c>
      <c r="I50" s="31" t="e">
        <f>IF(ISBLANK('местные налоги'!#REF!),"",'местные налоги'!#REF!)</f>
        <v>#REF!</v>
      </c>
      <c r="J50" s="31" t="e">
        <f>IF(ISBLANK('местные налоги'!#REF!),"",'местные налоги'!#REF!)</f>
        <v>#REF!</v>
      </c>
      <c r="K50" s="29" t="e">
        <f>IF(ISBLANK('местные налоги'!#REF!),"",'местные налоги'!#REF!)</f>
        <v>#REF!</v>
      </c>
      <c r="L50" s="33" t="e">
        <f>'местные налоги'!#REF!</f>
        <v>#REF!</v>
      </c>
      <c r="M50" s="33" t="e">
        <f>IF('местные налоги'!#REF!=0,"-",'местные налоги'!#REF!)</f>
        <v>#REF!</v>
      </c>
      <c r="N50" s="33" t="e">
        <f>IF(ISBLANK('местные налоги'!#REF!),"",'местные налоги'!#REF!)</f>
        <v>#REF!</v>
      </c>
      <c r="O50" s="31" t="e">
        <f>'местные налоги'!#REF!</f>
        <v>#REF!</v>
      </c>
      <c r="P50" s="29" t="e">
        <f>IF(ISBLANK('местные налоги'!#REF!),"",'местные налоги'!#REF!)</f>
        <v>#REF!</v>
      </c>
      <c r="Q50" s="34" t="e">
        <f>IF(ISBLANK('местные налоги'!#REF!),"",'местные налоги'!#REF!)</f>
        <v>#REF!</v>
      </c>
    </row>
    <row r="51" spans="2:17" ht="76.5" hidden="1" x14ac:dyDescent="0.25">
      <c r="B51" s="29" t="e">
        <f>'местные налоги'!#REF!</f>
        <v>#REF!</v>
      </c>
      <c r="C51" s="30" t="e">
        <f>'местные налоги'!#REF!</f>
        <v>#REF!</v>
      </c>
      <c r="D51" s="31" t="str">
        <f>'местные налоги'!C32</f>
        <v>Решение сессии Совеста депутатов МО "Усть-Мунинское сельское поселение" от 25.11.2016 года № 31-6 "О земельном налоге на территории Усть-Мунинского сельского поселения"</v>
      </c>
      <c r="E51" s="27" t="e">
        <f>'местные налоги'!#REF!</f>
        <v>#REF!</v>
      </c>
      <c r="F51" s="32" t="e">
        <f>'местные налоги'!#REF!</f>
        <v>#REF!</v>
      </c>
      <c r="G51" s="29" t="str">
        <f>'местные налоги'!D32</f>
        <v>Инвесторам, реализующим инвестиционные проекты районного или местного значения, предоставляется поддержка путем применения понижающих коэффициентов к ставкам земельного налога</v>
      </c>
      <c r="H51" s="31" t="str">
        <f>'местные налоги'!E32</f>
        <v>Земельный налог</v>
      </c>
      <c r="I51" s="31" t="e">
        <f>IF(ISBLANK('местные налоги'!#REF!),"",'местные налоги'!#REF!)</f>
        <v>#REF!</v>
      </c>
      <c r="J51" s="31" t="e">
        <f>IF(ISBLANK('местные налоги'!#REF!),"",'местные налоги'!#REF!)</f>
        <v>#REF!</v>
      </c>
      <c r="K51" s="29" t="e">
        <f>IF(ISBLANK('местные налоги'!#REF!),"",'местные налоги'!#REF!)</f>
        <v>#REF!</v>
      </c>
      <c r="L51" s="33" t="e">
        <f>'местные налоги'!#REF!</f>
        <v>#REF!</v>
      </c>
      <c r="M51" s="33" t="e">
        <f>IF('местные налоги'!#REF!=0,"-",'местные налоги'!#REF!)</f>
        <v>#REF!</v>
      </c>
      <c r="N51" s="33" t="e">
        <f>IF(ISBLANK('местные налоги'!#REF!),"",'местные налоги'!#REF!)</f>
        <v>#REF!</v>
      </c>
      <c r="O51" s="31" t="e">
        <f>'местные налоги'!#REF!</f>
        <v>#REF!</v>
      </c>
      <c r="P51" s="29" t="e">
        <f>IF(ISBLANK('местные налоги'!#REF!),"",'местные налоги'!#REF!)</f>
        <v>#REF!</v>
      </c>
      <c r="Q51" s="34" t="e">
        <f>IF(ISBLANK('местные налоги'!#REF!),"",'местные налоги'!#REF!)</f>
        <v>#REF!</v>
      </c>
    </row>
    <row r="52" spans="2:17" hidden="1" x14ac:dyDescent="0.25">
      <c r="B52" s="29" t="e">
        <f>'местные налоги'!#REF!</f>
        <v>#REF!</v>
      </c>
      <c r="C52" s="30" t="e">
        <f>'местные налоги'!#REF!</f>
        <v>#REF!</v>
      </c>
      <c r="D52" s="31" t="e">
        <f>'местные налоги'!#REF!</f>
        <v>#REF!</v>
      </c>
      <c r="E52" s="27" t="e">
        <f>'местные налоги'!#REF!</f>
        <v>#REF!</v>
      </c>
      <c r="F52" s="32" t="e">
        <f>'местные налоги'!#REF!</f>
        <v>#REF!</v>
      </c>
      <c r="G52" s="29" t="e">
        <f>'местные налоги'!#REF!</f>
        <v>#REF!</v>
      </c>
      <c r="H52" s="31" t="e">
        <f>'местные налоги'!#REF!</f>
        <v>#REF!</v>
      </c>
      <c r="I52" s="31" t="e">
        <f>IF(ISBLANK('местные налоги'!#REF!),"",'местные налоги'!#REF!)</f>
        <v>#REF!</v>
      </c>
      <c r="J52" s="31" t="e">
        <f>IF(ISBLANK('местные налоги'!#REF!),"",'местные налоги'!#REF!)</f>
        <v>#REF!</v>
      </c>
      <c r="K52" s="29" t="e">
        <f>IF(ISBLANK('местные налоги'!#REF!),"",'местные налоги'!#REF!)</f>
        <v>#REF!</v>
      </c>
      <c r="L52" s="33" t="e">
        <f>'местные налоги'!#REF!</f>
        <v>#REF!</v>
      </c>
      <c r="M52" s="33" t="e">
        <f>IF('местные налоги'!#REF!=0,"-",'местные налоги'!#REF!)</f>
        <v>#REF!</v>
      </c>
      <c r="N52" s="33" t="e">
        <f>IF(ISBLANK('местные налоги'!#REF!),"",'местные налоги'!#REF!)</f>
        <v>#REF!</v>
      </c>
      <c r="O52" s="31" t="e">
        <f>'местные налоги'!#REF!</f>
        <v>#REF!</v>
      </c>
      <c r="P52" s="29" t="e">
        <f>IF(ISBLANK('местные налоги'!#REF!),"",'местные налоги'!#REF!)</f>
        <v>#REF!</v>
      </c>
      <c r="Q52" s="34" t="e">
        <f>IF(ISBLANK('местные налоги'!#REF!),"",'местные налоги'!#REF!)</f>
        <v>#REF!</v>
      </c>
    </row>
    <row r="53" spans="2:17" hidden="1" x14ac:dyDescent="0.25">
      <c r="B53" s="29" t="e">
        <f>'местные налоги'!#REF!</f>
        <v>#REF!</v>
      </c>
      <c r="C53" s="30" t="e">
        <f>'местные налоги'!#REF!</f>
        <v>#REF!</v>
      </c>
      <c r="D53" s="31" t="e">
        <f>'местные налоги'!#REF!</f>
        <v>#REF!</v>
      </c>
      <c r="E53" s="27" t="e">
        <f>'местные налоги'!#REF!</f>
        <v>#REF!</v>
      </c>
      <c r="F53" s="32" t="e">
        <f>'местные налоги'!#REF!</f>
        <v>#REF!</v>
      </c>
      <c r="G53" s="29" t="e">
        <f>'местные налоги'!#REF!</f>
        <v>#REF!</v>
      </c>
      <c r="H53" s="31" t="e">
        <f>'местные налоги'!#REF!</f>
        <v>#REF!</v>
      </c>
      <c r="I53" s="31" t="e">
        <f>IF(ISBLANK('местные налоги'!#REF!),"",'местные налоги'!#REF!)</f>
        <v>#REF!</v>
      </c>
      <c r="J53" s="31" t="e">
        <f>IF(ISBLANK('местные налоги'!#REF!),"",'местные налоги'!#REF!)</f>
        <v>#REF!</v>
      </c>
      <c r="K53" s="29" t="e">
        <f>IF(ISBLANK('местные налоги'!#REF!),"",'местные налоги'!#REF!)</f>
        <v>#REF!</v>
      </c>
      <c r="L53" s="33" t="e">
        <f>'местные налоги'!#REF!</f>
        <v>#REF!</v>
      </c>
      <c r="M53" s="33" t="e">
        <f>IF('местные налоги'!#REF!=0,"-",'местные налоги'!#REF!)</f>
        <v>#REF!</v>
      </c>
      <c r="N53" s="33" t="e">
        <f>IF(ISBLANK('местные налоги'!#REF!),"",'местные налоги'!#REF!)</f>
        <v>#REF!</v>
      </c>
      <c r="O53" s="31" t="e">
        <f>'местные налоги'!#REF!</f>
        <v>#REF!</v>
      </c>
      <c r="P53" s="29" t="e">
        <f>IF(ISBLANK('местные налоги'!#REF!),"",'местные налоги'!#REF!)</f>
        <v>#REF!</v>
      </c>
      <c r="Q53" s="34" t="e">
        <f>IF(ISBLANK('местные налоги'!#REF!),"",'местные налоги'!#REF!)</f>
        <v>#REF!</v>
      </c>
    </row>
    <row r="54" spans="2:17" hidden="1" x14ac:dyDescent="0.25">
      <c r="B54" s="29" t="e">
        <f>'местные налоги'!#REF!</f>
        <v>#REF!</v>
      </c>
      <c r="C54" s="30" t="e">
        <f>'местные налоги'!#REF!</f>
        <v>#REF!</v>
      </c>
      <c r="D54" s="31" t="e">
        <f>'местные налоги'!#REF!</f>
        <v>#REF!</v>
      </c>
      <c r="E54" s="27" t="e">
        <f>'местные налоги'!#REF!</f>
        <v>#REF!</v>
      </c>
      <c r="F54" s="32" t="e">
        <f>'местные налоги'!#REF!</f>
        <v>#REF!</v>
      </c>
      <c r="G54" s="29" t="e">
        <f>'местные налоги'!#REF!</f>
        <v>#REF!</v>
      </c>
      <c r="H54" s="31" t="e">
        <f>'местные налоги'!#REF!</f>
        <v>#REF!</v>
      </c>
      <c r="I54" s="31" t="e">
        <f>IF(ISBLANK('местные налоги'!#REF!),"",'местные налоги'!#REF!)</f>
        <v>#REF!</v>
      </c>
      <c r="J54" s="31" t="e">
        <f>IF(ISBLANK('местные налоги'!#REF!),"",'местные налоги'!#REF!)</f>
        <v>#REF!</v>
      </c>
      <c r="K54" s="29" t="e">
        <f>IF(ISBLANK('местные налоги'!#REF!),"",'местные налоги'!#REF!)</f>
        <v>#REF!</v>
      </c>
      <c r="L54" s="33" t="e">
        <f>'местные налоги'!#REF!</f>
        <v>#REF!</v>
      </c>
      <c r="M54" s="33" t="e">
        <f>IF('местные налоги'!#REF!=0,"-",'местные налоги'!#REF!)</f>
        <v>#REF!</v>
      </c>
      <c r="N54" s="33" t="e">
        <f>IF(ISBLANK('местные налоги'!#REF!),"",'местные налоги'!#REF!)</f>
        <v>#REF!</v>
      </c>
      <c r="O54" s="31" t="e">
        <f>'местные налоги'!#REF!</f>
        <v>#REF!</v>
      </c>
      <c r="P54" s="29" t="e">
        <f>IF(ISBLANK('местные налоги'!#REF!),"",'местные налоги'!#REF!)</f>
        <v>#REF!</v>
      </c>
      <c r="Q54" s="34" t="e">
        <f>IF(ISBLANK('местные налоги'!#REF!),"",'местные налоги'!#REF!)</f>
        <v>#REF!</v>
      </c>
    </row>
    <row r="55" spans="2:17" hidden="1" x14ac:dyDescent="0.25">
      <c r="B55" s="29" t="e">
        <f>'местные налоги'!#REF!</f>
        <v>#REF!</v>
      </c>
      <c r="C55" s="30" t="e">
        <f>'местные налоги'!#REF!</f>
        <v>#REF!</v>
      </c>
      <c r="D55" s="31" t="e">
        <f>'местные налоги'!#REF!</f>
        <v>#REF!</v>
      </c>
      <c r="E55" s="27" t="e">
        <f>'местные налоги'!#REF!</f>
        <v>#REF!</v>
      </c>
      <c r="F55" s="32" t="e">
        <f>'местные налоги'!#REF!</f>
        <v>#REF!</v>
      </c>
      <c r="G55" s="29" t="e">
        <f>'местные налоги'!#REF!</f>
        <v>#REF!</v>
      </c>
      <c r="H55" s="31" t="e">
        <f>'местные налоги'!#REF!</f>
        <v>#REF!</v>
      </c>
      <c r="I55" s="31" t="e">
        <f>IF(ISBLANK('местные налоги'!#REF!),"",'местные налоги'!#REF!)</f>
        <v>#REF!</v>
      </c>
      <c r="J55" s="31" t="e">
        <f>IF(ISBLANK('местные налоги'!#REF!),"",'местные налоги'!#REF!)</f>
        <v>#REF!</v>
      </c>
      <c r="K55" s="29" t="e">
        <f>IF(ISBLANK('местные налоги'!#REF!),"",'местные налоги'!#REF!)</f>
        <v>#REF!</v>
      </c>
      <c r="L55" s="33" t="e">
        <f>'местные налоги'!#REF!</f>
        <v>#REF!</v>
      </c>
      <c r="M55" s="33" t="e">
        <f>IF('местные налоги'!#REF!=0,"-",'местные налоги'!#REF!)</f>
        <v>#REF!</v>
      </c>
      <c r="N55" s="33" t="e">
        <f>IF(ISBLANK('местные налоги'!#REF!),"",'местные налоги'!#REF!)</f>
        <v>#REF!</v>
      </c>
      <c r="O55" s="31" t="e">
        <f>'местные налоги'!#REF!</f>
        <v>#REF!</v>
      </c>
      <c r="P55" s="29" t="e">
        <f>IF(ISBLANK('местные налоги'!#REF!),"",'местные налоги'!#REF!)</f>
        <v>#REF!</v>
      </c>
      <c r="Q55" s="34" t="e">
        <f>IF(ISBLANK('местные налоги'!#REF!),"",'местные налоги'!#REF!)</f>
        <v>#REF!</v>
      </c>
    </row>
    <row r="56" spans="2:17" hidden="1" x14ac:dyDescent="0.25">
      <c r="B56" s="29" t="e">
        <f>'местные налоги'!#REF!</f>
        <v>#REF!</v>
      </c>
      <c r="C56" s="30" t="e">
        <f>'местные налоги'!#REF!</f>
        <v>#REF!</v>
      </c>
      <c r="D56" s="31" t="e">
        <f>'местные налоги'!#REF!</f>
        <v>#REF!</v>
      </c>
      <c r="E56" s="27" t="e">
        <f>'местные налоги'!#REF!</f>
        <v>#REF!</v>
      </c>
      <c r="F56" s="32" t="e">
        <f>'местные налоги'!#REF!</f>
        <v>#REF!</v>
      </c>
      <c r="G56" s="29" t="e">
        <f>'местные налоги'!#REF!</f>
        <v>#REF!</v>
      </c>
      <c r="H56" s="31" t="e">
        <f>'местные налоги'!#REF!</f>
        <v>#REF!</v>
      </c>
      <c r="I56" s="31" t="e">
        <f>IF(ISBLANK('местные налоги'!#REF!),"",'местные налоги'!#REF!)</f>
        <v>#REF!</v>
      </c>
      <c r="J56" s="31" t="e">
        <f>IF(ISBLANK('местные налоги'!#REF!),"",'местные налоги'!#REF!)</f>
        <v>#REF!</v>
      </c>
      <c r="K56" s="29" t="e">
        <f>IF(ISBLANK('местные налоги'!#REF!),"",'местные налоги'!#REF!)</f>
        <v>#REF!</v>
      </c>
      <c r="L56" s="33" t="e">
        <f>'местные налоги'!#REF!</f>
        <v>#REF!</v>
      </c>
      <c r="M56" s="33" t="e">
        <f>IF('местные налоги'!#REF!=0,"-",'местные налоги'!#REF!)</f>
        <v>#REF!</v>
      </c>
      <c r="N56" s="33" t="e">
        <f>IF(ISBLANK('местные налоги'!#REF!),"",'местные налоги'!#REF!)</f>
        <v>#REF!</v>
      </c>
      <c r="O56" s="31" t="e">
        <f>'местные налоги'!#REF!</f>
        <v>#REF!</v>
      </c>
      <c r="P56" s="29" t="e">
        <f>IF(ISBLANK('местные налоги'!#REF!),"",'местные налоги'!#REF!)</f>
        <v>#REF!</v>
      </c>
      <c r="Q56" s="34" t="e">
        <f>IF(ISBLANK('местные налоги'!#REF!),"",'местные налоги'!#REF!)</f>
        <v>#REF!</v>
      </c>
    </row>
    <row r="57" spans="2:17" hidden="1" x14ac:dyDescent="0.25">
      <c r="B57" s="29" t="e">
        <f>'местные налоги'!#REF!</f>
        <v>#REF!</v>
      </c>
      <c r="C57" s="30" t="e">
        <f>'местные налоги'!#REF!</f>
        <v>#REF!</v>
      </c>
      <c r="D57" s="31" t="e">
        <f>'местные налоги'!#REF!</f>
        <v>#REF!</v>
      </c>
      <c r="E57" s="27" t="e">
        <f>'местные налоги'!#REF!</f>
        <v>#REF!</v>
      </c>
      <c r="F57" s="32" t="e">
        <f>'местные налоги'!#REF!</f>
        <v>#REF!</v>
      </c>
      <c r="G57" s="29" t="e">
        <f>'местные налоги'!#REF!</f>
        <v>#REF!</v>
      </c>
      <c r="H57" s="31" t="e">
        <f>'местные налоги'!#REF!</f>
        <v>#REF!</v>
      </c>
      <c r="I57" s="31" t="e">
        <f>IF(ISBLANK('местные налоги'!#REF!),"",'местные налоги'!#REF!)</f>
        <v>#REF!</v>
      </c>
      <c r="J57" s="31" t="e">
        <f>IF(ISBLANK('местные налоги'!#REF!),"",'местные налоги'!#REF!)</f>
        <v>#REF!</v>
      </c>
      <c r="K57" s="29" t="e">
        <f>IF(ISBLANK('местные налоги'!#REF!),"",'местные налоги'!#REF!)</f>
        <v>#REF!</v>
      </c>
      <c r="L57" s="33" t="e">
        <f>'местные налоги'!#REF!</f>
        <v>#REF!</v>
      </c>
      <c r="M57" s="33" t="e">
        <f>IF('местные налоги'!#REF!=0,"-",'местные налоги'!#REF!)</f>
        <v>#REF!</v>
      </c>
      <c r="N57" s="33" t="e">
        <f>IF(ISBLANK('местные налоги'!#REF!),"",'местные налоги'!#REF!)</f>
        <v>#REF!</v>
      </c>
      <c r="O57" s="31" t="e">
        <f>'местные налоги'!#REF!</f>
        <v>#REF!</v>
      </c>
      <c r="P57" s="29" t="e">
        <f>IF(ISBLANK('местные налоги'!#REF!),"",'местные налоги'!#REF!)</f>
        <v>#REF!</v>
      </c>
      <c r="Q57" s="34" t="e">
        <f>IF(ISBLANK('местные налоги'!#REF!),"",'местные налоги'!#REF!)</f>
        <v>#REF!</v>
      </c>
    </row>
    <row r="58" spans="2:17" ht="38.25" hidden="1" x14ac:dyDescent="0.25">
      <c r="B58" s="29" t="str">
        <f>'местные налоги'!B33</f>
        <v xml:space="preserve">Соузгинское сельское поселение </v>
      </c>
      <c r="C58" s="30" t="e">
        <f>'местные налоги'!#REF!</f>
        <v>#REF!</v>
      </c>
      <c r="D58" s="31" t="e">
        <f>'местные налоги'!#REF!</f>
        <v>#REF!</v>
      </c>
      <c r="E58" s="27" t="e">
        <f>'местные налоги'!#REF!</f>
        <v>#REF!</v>
      </c>
      <c r="F58" s="32" t="e">
        <f>'местные налоги'!#REF!</f>
        <v>#REF!</v>
      </c>
      <c r="G58" s="29" t="e">
        <f>'местные налоги'!#REF!</f>
        <v>#REF!</v>
      </c>
      <c r="H58" s="31" t="e">
        <f>'местные налоги'!#REF!</f>
        <v>#REF!</v>
      </c>
      <c r="I58" s="31" t="e">
        <f>IF(ISBLANK('местные налоги'!#REF!),"",'местные налоги'!#REF!)</f>
        <v>#REF!</v>
      </c>
      <c r="J58" s="31" t="e">
        <f>IF(ISBLANK('местные налоги'!#REF!),"",'местные налоги'!#REF!)</f>
        <v>#REF!</v>
      </c>
      <c r="K58" s="29" t="e">
        <f>IF(ISBLANK('местные налоги'!#REF!),"",'местные налоги'!#REF!)</f>
        <v>#REF!</v>
      </c>
      <c r="L58" s="33" t="e">
        <f>'местные налоги'!#REF!</f>
        <v>#REF!</v>
      </c>
      <c r="M58" s="33" t="e">
        <f>IF('местные налоги'!#REF!=0,"-",'местные налоги'!#REF!)</f>
        <v>#REF!</v>
      </c>
      <c r="N58" s="33" t="e">
        <f>IF(ISBLANK('местные налоги'!#REF!),"",'местные налоги'!#REF!)</f>
        <v>#REF!</v>
      </c>
      <c r="O58" s="31" t="e">
        <f>'местные налоги'!#REF!</f>
        <v>#REF!</v>
      </c>
      <c r="P58" s="29" t="e">
        <f>IF(ISBLANK('местные налоги'!#REF!),"",'местные налоги'!#REF!)</f>
        <v>#REF!</v>
      </c>
      <c r="Q58" s="34" t="e">
        <f>IF(ISBLANK('местные налоги'!#REF!),"",'местные налоги'!#REF!)</f>
        <v>#REF!</v>
      </c>
    </row>
    <row r="59" spans="2:17" ht="76.5" hidden="1" x14ac:dyDescent="0.25">
      <c r="B59" s="29" t="str">
        <f>'местные налоги'!B34</f>
        <v xml:space="preserve">Соузгинское сельское поселение </v>
      </c>
      <c r="C59" s="30" t="e">
        <f>'местные налоги'!#REF!</f>
        <v>#REF!</v>
      </c>
      <c r="D59" s="31" t="str">
        <f>'местные налоги'!C33</f>
        <v>Решение сессии Совета депутатов МО "Соузгинское сельское поселение " от 14.11.2016 года № 30-4 "О земельном налоге на территории МО "Соузгинское сельское поселение"</v>
      </c>
      <c r="E59" s="27" t="e">
        <f>'местные налоги'!#REF!</f>
        <v>#REF!</v>
      </c>
      <c r="F59" s="32" t="e">
        <f>'местные налоги'!#REF!</f>
        <v>#REF!</v>
      </c>
      <c r="G59" s="29" t="str">
        <f>'местные налоги'!D33</f>
        <v>Освобождены от уплаты налога  многодетные семьи, имеющие 3-х и более детей до 18 лет включительно, в отношении одного земельного участка</v>
      </c>
      <c r="H59" s="31" t="str">
        <f>'местные налоги'!E33</f>
        <v>Земельный налог</v>
      </c>
      <c r="I59" s="31" t="e">
        <f>IF(ISBLANK('местные налоги'!#REF!),"",'местные налоги'!#REF!)</f>
        <v>#REF!</v>
      </c>
      <c r="J59" s="31" t="e">
        <f>IF(ISBLANK('местные налоги'!#REF!),"",'местные налоги'!#REF!)</f>
        <v>#REF!</v>
      </c>
      <c r="K59" s="29" t="e">
        <f>IF(ISBLANK('местные налоги'!#REF!),"",'местные налоги'!#REF!)</f>
        <v>#REF!</v>
      </c>
      <c r="L59" s="33" t="e">
        <f>'местные налоги'!#REF!</f>
        <v>#REF!</v>
      </c>
      <c r="M59" s="33" t="e">
        <f>IF('местные налоги'!#REF!=0,"-",'местные налоги'!#REF!)</f>
        <v>#REF!</v>
      </c>
      <c r="N59" s="33" t="e">
        <f>IF(ISBLANK('местные налоги'!#REF!),"",'местные налоги'!#REF!)</f>
        <v>#REF!</v>
      </c>
      <c r="O59" s="31" t="e">
        <f>'местные налоги'!#REF!</f>
        <v>#REF!</v>
      </c>
      <c r="P59" s="29" t="e">
        <f>IF(ISBLANK('местные налоги'!#REF!),"",'местные налоги'!#REF!)</f>
        <v>#REF!</v>
      </c>
      <c r="Q59" s="34" t="e">
        <f>IF(ISBLANK('местные налоги'!#REF!),"",'местные налоги'!#REF!)</f>
        <v>#REF!</v>
      </c>
    </row>
    <row r="60" spans="2:17" ht="76.5" hidden="1" x14ac:dyDescent="0.25">
      <c r="B60" s="29" t="str">
        <f>'местные налоги'!B35</f>
        <v xml:space="preserve">Соузгинское сельское поселение </v>
      </c>
      <c r="C60" s="30" t="e">
        <f>'местные налоги'!#REF!</f>
        <v>#REF!</v>
      </c>
      <c r="D60" s="31" t="str">
        <f>'местные налоги'!C34</f>
        <v>Решение сессии Совета депутатов МО "Соузгинское сельское поселение " от 14.11.2016 года № 30-4 "О земельном налоге на территории МО "Соузгинское сельское поселение"</v>
      </c>
      <c r="E60" s="27" t="e">
        <f>'местные налоги'!#REF!</f>
        <v>#REF!</v>
      </c>
      <c r="F60" s="32" t="e">
        <f>'местные налоги'!#REF!</f>
        <v>#REF!</v>
      </c>
      <c r="G60" s="29" t="str">
        <f>'местные налоги'!D34</f>
        <v>Освобождение от уплаты налога учреждений искусства, кинематографии, образования, науки, здравоохранения, социального обеспечения, учреждения культуры, физической культуры и спорта</v>
      </c>
      <c r="H60" s="31" t="str">
        <f>'местные налоги'!E34</f>
        <v>Земельный налог</v>
      </c>
      <c r="I60" s="31" t="e">
        <f>IF(ISBLANK('местные налоги'!#REF!),"",'местные налоги'!#REF!)</f>
        <v>#REF!</v>
      </c>
      <c r="J60" s="31" t="e">
        <f>IF(ISBLANK('местные налоги'!#REF!),"",'местные налоги'!#REF!)</f>
        <v>#REF!</v>
      </c>
      <c r="K60" s="29" t="e">
        <f>IF(ISBLANK('местные налоги'!#REF!),"",'местные налоги'!#REF!)</f>
        <v>#REF!</v>
      </c>
      <c r="L60" s="33" t="e">
        <f>'местные налоги'!#REF!</f>
        <v>#REF!</v>
      </c>
      <c r="M60" s="33" t="e">
        <f>IF('местные налоги'!#REF!=0,"-",'местные налоги'!#REF!)</f>
        <v>#REF!</v>
      </c>
      <c r="N60" s="33" t="e">
        <f>IF(ISBLANK('местные налоги'!#REF!),"",'местные налоги'!#REF!)</f>
        <v>#REF!</v>
      </c>
      <c r="O60" s="31" t="e">
        <f>'местные налоги'!#REF!</f>
        <v>#REF!</v>
      </c>
      <c r="P60" s="29" t="e">
        <f>IF(ISBLANK('местные налоги'!#REF!),"",'местные налоги'!#REF!)</f>
        <v>#REF!</v>
      </c>
      <c r="Q60" s="34" t="e">
        <f>IF(ISBLANK('местные налоги'!#REF!),"",'местные налоги'!#REF!)</f>
        <v>#REF!</v>
      </c>
    </row>
    <row r="61" spans="2:17" ht="76.5" hidden="1" x14ac:dyDescent="0.25">
      <c r="B61" s="29" t="str">
        <f>'местные налоги'!B36</f>
        <v xml:space="preserve">Соузгинское сельское поселение </v>
      </c>
      <c r="C61" s="30" t="e">
        <f>'местные налоги'!#REF!</f>
        <v>#REF!</v>
      </c>
      <c r="D61" s="31" t="str">
        <f>'местные налоги'!C35</f>
        <v>Решение сессии Совета депутатов МО "Соузгинское сельское поселение " от 14.11.2016 года № 30-4 "О земельном налоге на территории МО "Соузгинское сельское поселение"</v>
      </c>
      <c r="E61" s="27" t="e">
        <f>'местные налоги'!#REF!</f>
        <v>#REF!</v>
      </c>
      <c r="F61" s="32" t="e">
        <f>'местные налоги'!#REF!</f>
        <v>#REF!</v>
      </c>
      <c r="G61" s="29" t="str">
        <f>'местные налоги'!D35</f>
        <v xml:space="preserve">Освобождены от уплаты налога органы местного самоуправления
</v>
      </c>
      <c r="H61" s="31" t="str">
        <f>'местные налоги'!E35</f>
        <v>Земельный налог</v>
      </c>
      <c r="I61" s="31" t="e">
        <f>IF(ISBLANK('местные налоги'!#REF!),"",'местные налоги'!#REF!)</f>
        <v>#REF!</v>
      </c>
      <c r="J61" s="31" t="e">
        <f>IF(ISBLANK('местные налоги'!#REF!),"",'местные налоги'!#REF!)</f>
        <v>#REF!</v>
      </c>
      <c r="K61" s="29" t="e">
        <f>IF(ISBLANK('местные налоги'!#REF!),"",'местные налоги'!#REF!)</f>
        <v>#REF!</v>
      </c>
      <c r="L61" s="33" t="e">
        <f>'местные налоги'!#REF!</f>
        <v>#REF!</v>
      </c>
      <c r="M61" s="33" t="e">
        <f>IF('местные налоги'!#REF!=0,"-",'местные налоги'!#REF!)</f>
        <v>#REF!</v>
      </c>
      <c r="N61" s="33" t="e">
        <f>IF(ISBLANK('местные налоги'!#REF!),"",'местные налоги'!#REF!)</f>
        <v>#REF!</v>
      </c>
      <c r="O61" s="31" t="e">
        <f>'местные налоги'!#REF!</f>
        <v>#REF!</v>
      </c>
      <c r="P61" s="29" t="e">
        <f>IF(ISBLANK('местные налоги'!#REF!),"",'местные налоги'!#REF!)</f>
        <v>#REF!</v>
      </c>
      <c r="Q61" s="34" t="e">
        <f>IF(ISBLANK('местные налоги'!#REF!),"",'местные налоги'!#REF!)</f>
        <v>#REF!</v>
      </c>
    </row>
    <row r="62" spans="2:17" ht="76.5" hidden="1" x14ac:dyDescent="0.25">
      <c r="B62" s="29" t="str">
        <f>'местные налоги'!B37</f>
        <v xml:space="preserve">Соузгинское сельское поселение </v>
      </c>
      <c r="C62" s="30" t="e">
        <f>'местные налоги'!#REF!</f>
        <v>#REF!</v>
      </c>
      <c r="D62" s="31" t="str">
        <f>'местные налоги'!C36</f>
        <v>Решение сессии Совета депутатов МО "Соузгинское сельское поселение " от 14.11.2016 года № 30-4 "О земельном налоге на территории МО "Соузгинское сельское поселение"</v>
      </c>
      <c r="E62" s="27" t="e">
        <f>'местные налоги'!#REF!</f>
        <v>#REF!</v>
      </c>
      <c r="F62" s="32" t="e">
        <f>'местные налоги'!#REF!</f>
        <v>#REF!</v>
      </c>
      <c r="G62" s="29" t="str">
        <f>'местные налоги'!D36</f>
        <v>Инвесторам, реализующим инвестиционные проекты районного или местного значения, предоставляется поддержка путем применения понижающих коэффициентов к ставкам земельного налога</v>
      </c>
      <c r="H62" s="31" t="str">
        <f>'местные налоги'!E36</f>
        <v>Земельный налог</v>
      </c>
      <c r="I62" s="31" t="e">
        <f>IF(ISBLANK('местные налоги'!#REF!),"",'местные налоги'!#REF!)</f>
        <v>#REF!</v>
      </c>
      <c r="J62" s="31" t="e">
        <f>IF(ISBLANK('местные налоги'!#REF!),"",'местные налоги'!#REF!)</f>
        <v>#REF!</v>
      </c>
      <c r="K62" s="29" t="e">
        <f>IF(ISBLANK('местные налоги'!#REF!),"",'местные налоги'!#REF!)</f>
        <v>#REF!</v>
      </c>
      <c r="L62" s="33" t="e">
        <f>'местные налоги'!#REF!</f>
        <v>#REF!</v>
      </c>
      <c r="M62" s="33" t="e">
        <f>IF('местные налоги'!#REF!=0,"-",'местные налоги'!#REF!)</f>
        <v>#REF!</v>
      </c>
      <c r="N62" s="33" t="e">
        <f>IF(ISBLANK('местные налоги'!#REF!),"",'местные налоги'!#REF!)</f>
        <v>#REF!</v>
      </c>
      <c r="O62" s="31" t="e">
        <f>'местные налоги'!#REF!</f>
        <v>#REF!</v>
      </c>
      <c r="P62" s="29" t="e">
        <f>IF(ISBLANK('местные налоги'!#REF!),"",'местные налоги'!#REF!)</f>
        <v>#REF!</v>
      </c>
      <c r="Q62" s="34" t="e">
        <f>IF(ISBLANK('местные налоги'!#REF!),"",'местные налоги'!#REF!)</f>
        <v>#REF!</v>
      </c>
    </row>
    <row r="63" spans="2:17" ht="76.5" hidden="1" x14ac:dyDescent="0.25">
      <c r="B63" s="29" t="e">
        <f>'местные налоги'!#REF!</f>
        <v>#REF!</v>
      </c>
      <c r="C63" s="30" t="e">
        <f>'местные налоги'!#REF!</f>
        <v>#REF!</v>
      </c>
      <c r="D63" s="31" t="str">
        <f>'местные налоги'!C37</f>
        <v>Решение сессии Совета депутатов МО "Соузгинское сельское поселение " от 14.11.2016 года № 30-4 "О земельном налоге на территории МО "Соузгинское сельское поселение"</v>
      </c>
      <c r="E63" s="27" t="e">
        <f>'местные налоги'!#REF!</f>
        <v>#REF!</v>
      </c>
      <c r="F63" s="32" t="e">
        <f>'местные налоги'!#REF!</f>
        <v>#REF!</v>
      </c>
      <c r="G63" s="29" t="str">
        <f>'местные налоги'!D37</f>
        <v xml:space="preserve">Освобождение от уплаты налога пенсионеров, получающих пенсию, назначенную в порядке, установленном пенсионным законодательством, в отношении одного земельного участка </v>
      </c>
      <c r="H63" s="31" t="str">
        <f>'местные налоги'!E37</f>
        <v>Земельный налог</v>
      </c>
      <c r="I63" s="31" t="e">
        <f>IF(ISBLANK('местные налоги'!#REF!),"",'местные налоги'!#REF!)</f>
        <v>#REF!</v>
      </c>
      <c r="J63" s="31" t="e">
        <f>IF(ISBLANK('местные налоги'!#REF!),"",'местные налоги'!#REF!)</f>
        <v>#REF!</v>
      </c>
      <c r="K63" s="29" t="e">
        <f>IF(ISBLANK('местные налоги'!#REF!),"",'местные налоги'!#REF!)</f>
        <v>#REF!</v>
      </c>
      <c r="L63" s="33" t="e">
        <f>'местные налоги'!#REF!</f>
        <v>#REF!</v>
      </c>
      <c r="M63" s="33" t="e">
        <f>IF('местные налоги'!#REF!=0,"-",'местные налоги'!#REF!)</f>
        <v>#REF!</v>
      </c>
      <c r="N63" s="33" t="e">
        <f>IF(ISBLANK('местные налоги'!#REF!),"",'местные налоги'!#REF!)</f>
        <v>#REF!</v>
      </c>
      <c r="O63" s="31" t="e">
        <f>'местные налоги'!#REF!</f>
        <v>#REF!</v>
      </c>
      <c r="P63" s="29" t="e">
        <f>IF(ISBLANK('местные налоги'!#REF!),"",'местные налоги'!#REF!)</f>
        <v>#REF!</v>
      </c>
      <c r="Q63" s="34" t="e">
        <f>IF(ISBLANK('местные налоги'!#REF!),"",'местные налоги'!#REF!)</f>
        <v>#REF!</v>
      </c>
    </row>
    <row r="64" spans="2:17" hidden="1" x14ac:dyDescent="0.25">
      <c r="B64" s="29" t="e">
        <f>'местные налоги'!#REF!</f>
        <v>#REF!</v>
      </c>
      <c r="C64" s="30" t="e">
        <f>'местные налоги'!#REF!</f>
        <v>#REF!</v>
      </c>
      <c r="D64" s="31" t="e">
        <f>'местные налоги'!#REF!</f>
        <v>#REF!</v>
      </c>
      <c r="E64" s="27" t="e">
        <f>'местные налоги'!#REF!</f>
        <v>#REF!</v>
      </c>
      <c r="F64" s="32" t="e">
        <f>'местные налоги'!#REF!</f>
        <v>#REF!</v>
      </c>
      <c r="G64" s="29" t="e">
        <f>'местные налоги'!#REF!</f>
        <v>#REF!</v>
      </c>
      <c r="H64" s="31" t="e">
        <f>'местные налоги'!#REF!</f>
        <v>#REF!</v>
      </c>
      <c r="I64" s="31" t="e">
        <f>IF(ISBLANK('местные налоги'!#REF!),"",'местные налоги'!#REF!)</f>
        <v>#REF!</v>
      </c>
      <c r="J64" s="31" t="e">
        <f>IF(ISBLANK('местные налоги'!#REF!),"",'местные налоги'!#REF!)</f>
        <v>#REF!</v>
      </c>
      <c r="K64" s="29" t="e">
        <f>IF(ISBLANK('местные налоги'!#REF!),"",'местные налоги'!#REF!)</f>
        <v>#REF!</v>
      </c>
      <c r="L64" s="33" t="e">
        <f>'местные налоги'!#REF!</f>
        <v>#REF!</v>
      </c>
      <c r="M64" s="33" t="e">
        <f>IF('местные налоги'!#REF!=0,"-",'местные налоги'!#REF!)</f>
        <v>#REF!</v>
      </c>
      <c r="N64" s="33" t="e">
        <f>IF(ISBLANK('местные налоги'!#REF!),"",'местные налоги'!#REF!)</f>
        <v>#REF!</v>
      </c>
      <c r="O64" s="31" t="e">
        <f>'местные налоги'!#REF!</f>
        <v>#REF!</v>
      </c>
      <c r="P64" s="29" t="e">
        <f>IF(ISBLANK('местные налоги'!#REF!),"",'местные налоги'!#REF!)</f>
        <v>#REF!</v>
      </c>
      <c r="Q64" s="34" t="e">
        <f>IF(ISBLANK('местные налоги'!#REF!),"",'местные налоги'!#REF!)</f>
        <v>#REF!</v>
      </c>
    </row>
    <row r="65" spans="2:17" hidden="1" x14ac:dyDescent="0.25">
      <c r="B65" s="29" t="e">
        <f>'местные налоги'!#REF!</f>
        <v>#REF!</v>
      </c>
      <c r="C65" s="30" t="e">
        <f>'местные налоги'!#REF!</f>
        <v>#REF!</v>
      </c>
      <c r="D65" s="31" t="e">
        <f>'местные налоги'!#REF!</f>
        <v>#REF!</v>
      </c>
      <c r="E65" s="27" t="e">
        <f>'местные налоги'!#REF!</f>
        <v>#REF!</v>
      </c>
      <c r="F65" s="32" t="e">
        <f>'местные налоги'!#REF!</f>
        <v>#REF!</v>
      </c>
      <c r="G65" s="29" t="e">
        <f>'местные налоги'!#REF!</f>
        <v>#REF!</v>
      </c>
      <c r="H65" s="31" t="e">
        <f>'местные налоги'!#REF!</f>
        <v>#REF!</v>
      </c>
      <c r="I65" s="31" t="e">
        <f>IF(ISBLANK('местные налоги'!#REF!),"",'местные налоги'!#REF!)</f>
        <v>#REF!</v>
      </c>
      <c r="J65" s="31" t="e">
        <f>IF(ISBLANK('местные налоги'!#REF!),"",'местные налоги'!#REF!)</f>
        <v>#REF!</v>
      </c>
      <c r="K65" s="29" t="e">
        <f>IF(ISBLANK('местные налоги'!#REF!),"",'местные налоги'!#REF!)</f>
        <v>#REF!</v>
      </c>
      <c r="L65" s="33" t="e">
        <f>'местные налоги'!#REF!</f>
        <v>#REF!</v>
      </c>
      <c r="M65" s="33" t="e">
        <f>IF('местные налоги'!#REF!=0,"-",'местные налоги'!#REF!)</f>
        <v>#REF!</v>
      </c>
      <c r="N65" s="33" t="e">
        <f>IF(ISBLANK('местные налоги'!#REF!),"",'местные налоги'!#REF!)</f>
        <v>#REF!</v>
      </c>
      <c r="O65" s="31" t="e">
        <f>'местные налоги'!#REF!</f>
        <v>#REF!</v>
      </c>
      <c r="P65" s="29" t="e">
        <f>IF(ISBLANK('местные налоги'!#REF!),"",'местные налоги'!#REF!)</f>
        <v>#REF!</v>
      </c>
      <c r="Q65" s="34" t="e">
        <f>IF(ISBLANK('местные налоги'!#REF!),"",'местные налоги'!#REF!)</f>
        <v>#REF!</v>
      </c>
    </row>
    <row r="66" spans="2:17" hidden="1" x14ac:dyDescent="0.25">
      <c r="B66" s="29" t="e">
        <f>'местные налоги'!#REF!</f>
        <v>#REF!</v>
      </c>
      <c r="C66" s="30" t="e">
        <f>'местные налоги'!#REF!</f>
        <v>#REF!</v>
      </c>
      <c r="D66" s="31" t="e">
        <f>'местные налоги'!#REF!</f>
        <v>#REF!</v>
      </c>
      <c r="E66" s="27" t="e">
        <f>'местные налоги'!#REF!</f>
        <v>#REF!</v>
      </c>
      <c r="F66" s="32" t="e">
        <f>'местные налоги'!#REF!</f>
        <v>#REF!</v>
      </c>
      <c r="G66" s="29" t="e">
        <f>'местные налоги'!#REF!</f>
        <v>#REF!</v>
      </c>
      <c r="H66" s="31" t="e">
        <f>'местные налоги'!#REF!</f>
        <v>#REF!</v>
      </c>
      <c r="I66" s="31" t="e">
        <f>IF(ISBLANK('местные налоги'!#REF!),"",'местные налоги'!#REF!)</f>
        <v>#REF!</v>
      </c>
      <c r="J66" s="31" t="e">
        <f>IF(ISBLANK('местные налоги'!#REF!),"",'местные налоги'!#REF!)</f>
        <v>#REF!</v>
      </c>
      <c r="K66" s="29" t="e">
        <f>IF(ISBLANK('местные налоги'!#REF!),"",'местные налоги'!#REF!)</f>
        <v>#REF!</v>
      </c>
      <c r="L66" s="33" t="e">
        <f>'местные налоги'!#REF!</f>
        <v>#REF!</v>
      </c>
      <c r="M66" s="33" t="e">
        <f>IF('местные налоги'!#REF!=0,"-",'местные налоги'!#REF!)</f>
        <v>#REF!</v>
      </c>
      <c r="N66" s="33" t="e">
        <f>IF(ISBLANK('местные налоги'!#REF!),"",'местные налоги'!#REF!)</f>
        <v>#REF!</v>
      </c>
      <c r="O66" s="31" t="e">
        <f>'местные налоги'!#REF!</f>
        <v>#REF!</v>
      </c>
      <c r="P66" s="29" t="e">
        <f>IF(ISBLANK('местные налоги'!#REF!),"",'местные налоги'!#REF!)</f>
        <v>#REF!</v>
      </c>
      <c r="Q66" s="34" t="e">
        <f>IF(ISBLANK('местные налоги'!#REF!),"",'местные налоги'!#REF!)</f>
        <v>#REF!</v>
      </c>
    </row>
    <row r="67" spans="2:17" hidden="1" x14ac:dyDescent="0.25">
      <c r="B67" s="29" t="e">
        <f>'местные налоги'!#REF!</f>
        <v>#REF!</v>
      </c>
      <c r="C67" s="30" t="e">
        <f>'местные налоги'!#REF!</f>
        <v>#REF!</v>
      </c>
      <c r="D67" s="31" t="e">
        <f>'местные налоги'!#REF!</f>
        <v>#REF!</v>
      </c>
      <c r="E67" s="27" t="e">
        <f>'местные налоги'!#REF!</f>
        <v>#REF!</v>
      </c>
      <c r="F67" s="32" t="e">
        <f>'местные налоги'!#REF!</f>
        <v>#REF!</v>
      </c>
      <c r="G67" s="29" t="e">
        <f>'местные налоги'!#REF!</f>
        <v>#REF!</v>
      </c>
      <c r="H67" s="31" t="e">
        <f>'местные налоги'!#REF!</f>
        <v>#REF!</v>
      </c>
      <c r="I67" s="31" t="e">
        <f>IF(ISBLANK('местные налоги'!#REF!),"",'местные налоги'!#REF!)</f>
        <v>#REF!</v>
      </c>
      <c r="J67" s="31" t="e">
        <f>IF(ISBLANK('местные налоги'!#REF!),"",'местные налоги'!#REF!)</f>
        <v>#REF!</v>
      </c>
      <c r="K67" s="29" t="e">
        <f>IF(ISBLANK('местные налоги'!#REF!),"",'местные налоги'!#REF!)</f>
        <v>#REF!</v>
      </c>
      <c r="L67" s="33" t="e">
        <f>'местные налоги'!#REF!</f>
        <v>#REF!</v>
      </c>
      <c r="M67" s="33" t="e">
        <f>IF('местные налоги'!#REF!=0,"-",'местные налоги'!#REF!)</f>
        <v>#REF!</v>
      </c>
      <c r="N67" s="33" t="e">
        <f>IF(ISBLANK('местные налоги'!#REF!),"",'местные налоги'!#REF!)</f>
        <v>#REF!</v>
      </c>
      <c r="O67" s="31" t="e">
        <f>'местные налоги'!#REF!</f>
        <v>#REF!</v>
      </c>
      <c r="P67" s="29" t="e">
        <f>IF(ISBLANK('местные налоги'!#REF!),"",'местные налоги'!#REF!)</f>
        <v>#REF!</v>
      </c>
      <c r="Q67" s="34" t="e">
        <f>IF(ISBLANK('местные налоги'!#REF!),"",'местные налоги'!#REF!)</f>
        <v>#REF!</v>
      </c>
    </row>
    <row r="68" spans="2:17" hidden="1" x14ac:dyDescent="0.25">
      <c r="B68" s="29" t="e">
        <f>'местные налоги'!#REF!</f>
        <v>#REF!</v>
      </c>
      <c r="C68" s="30" t="e">
        <f>'местные налоги'!#REF!</f>
        <v>#REF!</v>
      </c>
      <c r="D68" s="31" t="e">
        <f>'местные налоги'!#REF!</f>
        <v>#REF!</v>
      </c>
      <c r="E68" s="27" t="e">
        <f>'местные налоги'!#REF!</f>
        <v>#REF!</v>
      </c>
      <c r="F68" s="32" t="e">
        <f>'местные налоги'!#REF!</f>
        <v>#REF!</v>
      </c>
      <c r="G68" s="29" t="e">
        <f>'местные налоги'!#REF!</f>
        <v>#REF!</v>
      </c>
      <c r="H68" s="31" t="e">
        <f>'местные налоги'!#REF!</f>
        <v>#REF!</v>
      </c>
      <c r="I68" s="31" t="e">
        <f>IF(ISBLANK('местные налоги'!#REF!),"",'местные налоги'!#REF!)</f>
        <v>#REF!</v>
      </c>
      <c r="J68" s="31" t="e">
        <f>IF(ISBLANK('местные налоги'!#REF!),"",'местные налоги'!#REF!)</f>
        <v>#REF!</v>
      </c>
      <c r="K68" s="29" t="e">
        <f>IF(ISBLANK('местные налоги'!#REF!),"",'местные налоги'!#REF!)</f>
        <v>#REF!</v>
      </c>
      <c r="L68" s="33" t="e">
        <f>'местные налоги'!#REF!</f>
        <v>#REF!</v>
      </c>
      <c r="M68" s="33" t="e">
        <f>IF('местные налоги'!#REF!=0,"-",'местные налоги'!#REF!)</f>
        <v>#REF!</v>
      </c>
      <c r="N68" s="33" t="e">
        <f>IF(ISBLANK('местные налоги'!#REF!),"",'местные налоги'!#REF!)</f>
        <v>#REF!</v>
      </c>
      <c r="O68" s="31" t="e">
        <f>'местные налоги'!#REF!</f>
        <v>#REF!</v>
      </c>
      <c r="P68" s="29" t="e">
        <f>IF(ISBLANK('местные налоги'!#REF!),"",'местные налоги'!#REF!)</f>
        <v>#REF!</v>
      </c>
      <c r="Q68" s="34" t="e">
        <f>IF(ISBLANK('местные налоги'!#REF!),"",'местные налоги'!#REF!)</f>
        <v>#REF!</v>
      </c>
    </row>
    <row r="69" spans="2:17" hidden="1" x14ac:dyDescent="0.25">
      <c r="B69" s="29">
        <f>'местные налоги'!B39</f>
        <v>0</v>
      </c>
      <c r="C69" s="30" t="e">
        <f>'местные налоги'!#REF!</f>
        <v>#REF!</v>
      </c>
      <c r="D69" s="31" t="e">
        <f>'местные налоги'!#REF!</f>
        <v>#REF!</v>
      </c>
      <c r="E69" s="27" t="e">
        <f>'местные налоги'!#REF!</f>
        <v>#REF!</v>
      </c>
      <c r="F69" s="32" t="e">
        <f>'местные налоги'!#REF!</f>
        <v>#REF!</v>
      </c>
      <c r="G69" s="29" t="e">
        <f>'местные налоги'!#REF!</f>
        <v>#REF!</v>
      </c>
      <c r="H69" s="31" t="e">
        <f>'местные налоги'!#REF!</f>
        <v>#REF!</v>
      </c>
      <c r="I69" s="31" t="e">
        <f>IF(ISBLANK('местные налоги'!#REF!),"",'местные налоги'!#REF!)</f>
        <v>#REF!</v>
      </c>
      <c r="J69" s="31" t="e">
        <f>IF(ISBLANK('местные налоги'!#REF!),"",'местные налоги'!#REF!)</f>
        <v>#REF!</v>
      </c>
      <c r="K69" s="29" t="e">
        <f>IF(ISBLANK('местные налоги'!#REF!),"",'местные налоги'!#REF!)</f>
        <v>#REF!</v>
      </c>
      <c r="L69" s="33" t="e">
        <f>'местные налоги'!#REF!</f>
        <v>#REF!</v>
      </c>
      <c r="M69" s="33" t="e">
        <f>IF('местные налоги'!#REF!=0,"-",'местные налоги'!#REF!)</f>
        <v>#REF!</v>
      </c>
      <c r="N69" s="33" t="e">
        <f>IF(ISBLANK('местные налоги'!#REF!),"",'местные налоги'!#REF!)</f>
        <v>#REF!</v>
      </c>
      <c r="O69" s="31" t="e">
        <f>'местные налоги'!#REF!</f>
        <v>#REF!</v>
      </c>
      <c r="P69" s="29" t="e">
        <f>IF(ISBLANK('местные налоги'!#REF!),"",'местные налоги'!#REF!)</f>
        <v>#REF!</v>
      </c>
      <c r="Q69" s="34" t="e">
        <f>IF(ISBLANK('местные налоги'!#REF!),"",'местные налоги'!#REF!)</f>
        <v>#REF!</v>
      </c>
    </row>
    <row r="70" spans="2:17" ht="38.25" hidden="1" x14ac:dyDescent="0.25">
      <c r="B70" s="29" t="str">
        <f>'местные налоги'!B41</f>
        <v>Онгудайское сельское поселение</v>
      </c>
      <c r="C70" s="30" t="e">
        <f>'местные налоги'!#REF!</f>
        <v>#REF!</v>
      </c>
      <c r="D70" s="31">
        <f>'местные налоги'!C39</f>
        <v>0</v>
      </c>
      <c r="E70" s="27" t="e">
        <f>'местные налоги'!#REF!</f>
        <v>#REF!</v>
      </c>
      <c r="F70" s="32" t="e">
        <f>'местные налоги'!#REF!</f>
        <v>#REF!</v>
      </c>
      <c r="G70" s="29">
        <f>'местные налоги'!D39</f>
        <v>0</v>
      </c>
      <c r="H70" s="31">
        <f>'местные налоги'!E39</f>
        <v>0</v>
      </c>
      <c r="I70" s="31" t="e">
        <f>IF(ISBLANK('местные налоги'!#REF!),"",'местные налоги'!#REF!)</f>
        <v>#REF!</v>
      </c>
      <c r="J70" s="31" t="e">
        <f>IF(ISBLANK('местные налоги'!#REF!),"",'местные налоги'!#REF!)</f>
        <v>#REF!</v>
      </c>
      <c r="K70" s="29" t="e">
        <f>IF(ISBLANK('местные налоги'!#REF!),"",'местные налоги'!#REF!)</f>
        <v>#REF!</v>
      </c>
      <c r="L70" s="33" t="e">
        <f>'местные налоги'!#REF!</f>
        <v>#REF!</v>
      </c>
      <c r="M70" s="33" t="e">
        <f>IF('местные налоги'!#REF!=0,"-",'местные налоги'!#REF!)</f>
        <v>#REF!</v>
      </c>
      <c r="N70" s="33" t="e">
        <f>IF(ISBLANK('местные налоги'!#REF!),"",'местные налоги'!#REF!)</f>
        <v>#REF!</v>
      </c>
      <c r="O70" s="31" t="e">
        <f>'местные налоги'!#REF!</f>
        <v>#REF!</v>
      </c>
      <c r="P70" s="29" t="e">
        <f>IF(ISBLANK('местные налоги'!#REF!),"",'местные налоги'!#REF!)</f>
        <v>#REF!</v>
      </c>
      <c r="Q70" s="34" t="e">
        <f>IF(ISBLANK('местные налоги'!#REF!),"",'местные налоги'!#REF!)</f>
        <v>#REF!</v>
      </c>
    </row>
    <row r="71" spans="2:17" ht="89.25" hidden="1" x14ac:dyDescent="0.25">
      <c r="B71" s="29" t="str">
        <f>'местные налоги'!B44</f>
        <v>Нижне-Талдинское  сельское поселение</v>
      </c>
      <c r="C71" s="30" t="e">
        <f>'местные налоги'!#REF!</f>
        <v>#REF!</v>
      </c>
      <c r="D71" s="31" t="str">
        <f>'местные налоги'!C41</f>
        <v>Решение Совета депутатов МО Онгудайского сельского поселения  от 28.11.2017 г. № 30-6 "Об установлении  земельного налога на территории муниципального образования Онгудайское  сельского поселения"</v>
      </c>
      <c r="E71" s="27" t="e">
        <f>'местные налоги'!#REF!</f>
        <v>#REF!</v>
      </c>
      <c r="F71" s="32" t="e">
        <f>'местные налоги'!#REF!</f>
        <v>#REF!</v>
      </c>
      <c r="G71" s="29" t="str">
        <f>'местные налоги'!D41</f>
        <v>Освобождение от уплаты налога членов добровольной народной дружины Онгудайского сельского поселения</v>
      </c>
      <c r="H71" s="31" t="str">
        <f>'местные налоги'!E41</f>
        <v>Земельный налог</v>
      </c>
      <c r="I71" s="31" t="e">
        <f>IF(ISBLANK('местные налоги'!#REF!),"",'местные налоги'!#REF!)</f>
        <v>#REF!</v>
      </c>
      <c r="J71" s="31" t="e">
        <f>IF(ISBLANK('местные налоги'!#REF!),"",'местные налоги'!#REF!)</f>
        <v>#REF!</v>
      </c>
      <c r="K71" s="29" t="e">
        <f>IF(ISBLANK('местные налоги'!#REF!),"",'местные налоги'!#REF!)</f>
        <v>#REF!</v>
      </c>
      <c r="L71" s="33" t="e">
        <f>'местные налоги'!#REF!</f>
        <v>#REF!</v>
      </c>
      <c r="M71" s="33" t="e">
        <f>IF('местные налоги'!#REF!=0,"-",'местные налоги'!#REF!)</f>
        <v>#REF!</v>
      </c>
      <c r="N71" s="33" t="e">
        <f>IF(ISBLANK('местные налоги'!#REF!),"",'местные налоги'!#REF!)</f>
        <v>#REF!</v>
      </c>
      <c r="O71" s="31" t="e">
        <f>'местные налоги'!#REF!</f>
        <v>#REF!</v>
      </c>
      <c r="P71" s="29" t="e">
        <f>IF(ISBLANK('местные налоги'!#REF!),"",'местные налоги'!#REF!)</f>
        <v>#REF!</v>
      </c>
      <c r="Q71" s="34" t="e">
        <f>IF(ISBLANK('местные налоги'!#REF!),"",'местные налоги'!#REF!)</f>
        <v>#REF!</v>
      </c>
    </row>
    <row r="72" spans="2:17" ht="102" hidden="1" x14ac:dyDescent="0.25">
      <c r="B72" s="29">
        <f>'местные налоги'!B46</f>
        <v>0</v>
      </c>
      <c r="C72" s="30" t="e">
        <f>'местные налоги'!#REF!</f>
        <v>#REF!</v>
      </c>
      <c r="D72" s="31" t="str">
        <f>'местные налоги'!C44</f>
        <v>Решение Совета депутатов МО Нижне-Талдинского сельского поселения  от 21.11.2017 г. № 29/3 "Об установлении  земельного налога на территории муниципального образования Нижне-Талдинское сельское поселение"</v>
      </c>
      <c r="E72" s="27" t="e">
        <f>'местные налоги'!#REF!</f>
        <v>#REF!</v>
      </c>
      <c r="F72" s="32" t="e">
        <f>'местные налоги'!#REF!</f>
        <v>#REF!</v>
      </c>
      <c r="G72" s="29" t="str">
        <f>'местные налоги'!D44</f>
        <v>Освобождение от уплаты налога членов пожарной дружины Нижне-Талдинского сельского поселения</v>
      </c>
      <c r="H72" s="31" t="str">
        <f>'местные налоги'!E44</f>
        <v>земельный налог</v>
      </c>
      <c r="I72" s="31" t="e">
        <f>IF(ISBLANK('местные налоги'!#REF!),"",'местные налоги'!#REF!)</f>
        <v>#REF!</v>
      </c>
      <c r="J72" s="31" t="e">
        <f>IF(ISBLANK('местные налоги'!#REF!),"",'местные налоги'!#REF!)</f>
        <v>#REF!</v>
      </c>
      <c r="K72" s="29" t="e">
        <f>IF(ISBLANK('местные налоги'!#REF!),"",'местные налоги'!#REF!)</f>
        <v>#REF!</v>
      </c>
      <c r="L72" s="33" t="e">
        <f>'местные налоги'!#REF!</f>
        <v>#REF!</v>
      </c>
      <c r="M72" s="33" t="e">
        <f>IF('местные налоги'!#REF!=0,"-",'местные налоги'!#REF!)</f>
        <v>#REF!</v>
      </c>
      <c r="N72" s="33" t="e">
        <f>IF(ISBLANK('местные налоги'!#REF!),"",'местные налоги'!#REF!)</f>
        <v>#REF!</v>
      </c>
      <c r="O72" s="31" t="e">
        <f>'местные налоги'!#REF!</f>
        <v>#REF!</v>
      </c>
      <c r="P72" s="29" t="e">
        <f>IF(ISBLANK('местные налоги'!#REF!),"",'местные налоги'!#REF!)</f>
        <v>#REF!</v>
      </c>
      <c r="Q72" s="34" t="e">
        <f>IF(ISBLANK('местные налоги'!#REF!),"",'местные налоги'!#REF!)</f>
        <v>#REF!</v>
      </c>
    </row>
    <row r="73" spans="2:17" hidden="1" x14ac:dyDescent="0.25">
      <c r="B73" s="29" t="e">
        <f>'местные налоги'!#REF!</f>
        <v>#REF!</v>
      </c>
      <c r="C73" s="30" t="e">
        <f>'местные налоги'!#REF!</f>
        <v>#REF!</v>
      </c>
      <c r="D73" s="31">
        <f>'местные налоги'!C46</f>
        <v>0</v>
      </c>
      <c r="E73" s="27" t="e">
        <f>'местные налоги'!#REF!</f>
        <v>#REF!</v>
      </c>
      <c r="F73" s="32" t="e">
        <f>'местные налоги'!#REF!</f>
        <v>#REF!</v>
      </c>
      <c r="G73" s="29">
        <f>'местные налоги'!D46</f>
        <v>0</v>
      </c>
      <c r="H73" s="31">
        <f>'местные налоги'!E46</f>
        <v>0</v>
      </c>
      <c r="I73" s="31" t="e">
        <f>IF(ISBLANK('местные налоги'!#REF!),"",'местные налоги'!#REF!)</f>
        <v>#REF!</v>
      </c>
      <c r="J73" s="31" t="e">
        <f>IF(ISBLANK('местные налоги'!#REF!),"",'местные налоги'!#REF!)</f>
        <v>#REF!</v>
      </c>
      <c r="K73" s="29" t="e">
        <f>IF(ISBLANK('местные налоги'!#REF!),"",'местные налоги'!#REF!)</f>
        <v>#REF!</v>
      </c>
      <c r="L73" s="33" t="e">
        <f>'местные налоги'!#REF!</f>
        <v>#REF!</v>
      </c>
      <c r="M73" s="33" t="e">
        <f>IF('местные налоги'!#REF!=0,"-",'местные налоги'!#REF!)</f>
        <v>#REF!</v>
      </c>
      <c r="N73" s="33" t="e">
        <f>IF(ISBLANK('местные налоги'!#REF!),"",'местные налоги'!#REF!)</f>
        <v>#REF!</v>
      </c>
      <c r="O73" s="31" t="e">
        <f>'местные налоги'!#REF!</f>
        <v>#REF!</v>
      </c>
      <c r="P73" s="29" t="e">
        <f>IF(ISBLANK('местные налоги'!#REF!),"",'местные налоги'!#REF!)</f>
        <v>#REF!</v>
      </c>
      <c r="Q73" s="34" t="e">
        <f>IF(ISBLANK('местные налоги'!#REF!),"",'местные налоги'!#REF!)</f>
        <v>#REF!</v>
      </c>
    </row>
    <row r="74" spans="2:17" hidden="1" x14ac:dyDescent="0.25">
      <c r="B74" s="29" t="e">
        <f>'местные налоги'!#REF!</f>
        <v>#REF!</v>
      </c>
      <c r="C74" s="30" t="e">
        <f>'местные налоги'!#REF!</f>
        <v>#REF!</v>
      </c>
      <c r="D74" s="31" t="e">
        <f>'местные налоги'!#REF!</f>
        <v>#REF!</v>
      </c>
      <c r="E74" s="27" t="e">
        <f>'местные налоги'!#REF!</f>
        <v>#REF!</v>
      </c>
      <c r="F74" s="32" t="e">
        <f>'местные налоги'!#REF!</f>
        <v>#REF!</v>
      </c>
      <c r="G74" s="29" t="e">
        <f>'местные налоги'!#REF!</f>
        <v>#REF!</v>
      </c>
      <c r="H74" s="31" t="e">
        <f>'местные налоги'!#REF!</f>
        <v>#REF!</v>
      </c>
      <c r="I74" s="31" t="e">
        <f>IF(ISBLANK('местные налоги'!#REF!),"",'местные налоги'!#REF!)</f>
        <v>#REF!</v>
      </c>
      <c r="J74" s="31" t="e">
        <f>IF(ISBLANK('местные налоги'!#REF!),"",'местные налоги'!#REF!)</f>
        <v>#REF!</v>
      </c>
      <c r="K74" s="29" t="e">
        <f>IF(ISBLANK('местные налоги'!#REF!),"",'местные налоги'!#REF!)</f>
        <v>#REF!</v>
      </c>
      <c r="L74" s="33" t="e">
        <f>'местные налоги'!#REF!</f>
        <v>#REF!</v>
      </c>
      <c r="M74" s="33" t="e">
        <f>IF('местные налоги'!#REF!=0,"-",'местные налоги'!#REF!)</f>
        <v>#REF!</v>
      </c>
      <c r="N74" s="33" t="e">
        <f>IF(ISBLANK('местные налоги'!#REF!),"",'местные налоги'!#REF!)</f>
        <v>#REF!</v>
      </c>
      <c r="O74" s="31" t="e">
        <f>'местные налоги'!#REF!</f>
        <v>#REF!</v>
      </c>
      <c r="P74" s="29" t="e">
        <f>IF(ISBLANK('местные налоги'!#REF!),"",'местные налоги'!#REF!)</f>
        <v>#REF!</v>
      </c>
      <c r="Q74" s="34" t="e">
        <f>IF(ISBLANK('местные налоги'!#REF!),"",'местные налоги'!#REF!)</f>
        <v>#REF!</v>
      </c>
    </row>
    <row r="75" spans="2:17" ht="51" hidden="1" x14ac:dyDescent="0.25">
      <c r="B75" s="29" t="str">
        <f>'местные налоги'!B47</f>
        <v xml:space="preserve">Верх-Уймонское сельское поселение </v>
      </c>
      <c r="C75" s="30" t="e">
        <f>'местные налоги'!#REF!</f>
        <v>#REF!</v>
      </c>
      <c r="D75" s="31" t="e">
        <f>'местные налоги'!#REF!</f>
        <v>#REF!</v>
      </c>
      <c r="E75" s="27" t="e">
        <f>'местные налоги'!#REF!</f>
        <v>#REF!</v>
      </c>
      <c r="F75" s="32" t="e">
        <f>'местные налоги'!#REF!</f>
        <v>#REF!</v>
      </c>
      <c r="G75" s="29" t="e">
        <f>'местные налоги'!#REF!</f>
        <v>#REF!</v>
      </c>
      <c r="H75" s="31" t="e">
        <f>'местные налоги'!#REF!</f>
        <v>#REF!</v>
      </c>
      <c r="I75" s="31" t="e">
        <f>IF(ISBLANK('местные налоги'!#REF!),"",'местные налоги'!#REF!)</f>
        <v>#REF!</v>
      </c>
      <c r="J75" s="31" t="e">
        <f>IF(ISBLANK('местные налоги'!#REF!),"",'местные налоги'!#REF!)</f>
        <v>#REF!</v>
      </c>
      <c r="K75" s="29" t="e">
        <f>IF(ISBLANK('местные налоги'!#REF!),"",'местные налоги'!#REF!)</f>
        <v>#REF!</v>
      </c>
      <c r="L75" s="33" t="e">
        <f>'местные налоги'!#REF!</f>
        <v>#REF!</v>
      </c>
      <c r="M75" s="33" t="e">
        <f>IF('местные налоги'!#REF!=0,"-",'местные налоги'!#REF!)</f>
        <v>#REF!</v>
      </c>
      <c r="N75" s="33" t="e">
        <f>IF(ISBLANK('местные налоги'!#REF!),"",'местные налоги'!#REF!)</f>
        <v>#REF!</v>
      </c>
      <c r="O75" s="31" t="e">
        <f>'местные налоги'!#REF!</f>
        <v>#REF!</v>
      </c>
      <c r="P75" s="29" t="e">
        <f>IF(ISBLANK('местные налоги'!#REF!),"",'местные налоги'!#REF!)</f>
        <v>#REF!</v>
      </c>
      <c r="Q75" s="34" t="e">
        <f>IF(ISBLANK('местные налоги'!#REF!),"",'местные налоги'!#REF!)</f>
        <v>#REF!</v>
      </c>
    </row>
    <row r="76" spans="2:17" ht="89.25" hidden="1" x14ac:dyDescent="0.25">
      <c r="B76" s="29" t="str">
        <f>'местные налоги'!B48</f>
        <v xml:space="preserve">Верх-Уймонское сельское поселение </v>
      </c>
      <c r="C76" s="30" t="e">
        <f>'местные налоги'!#REF!</f>
        <v>#REF!</v>
      </c>
      <c r="D76" s="31" t="str">
        <f>'местные налоги'!C47</f>
        <v>Решение  сельского совета депутатов Верх-Уймонского сельского  поселения № 21-2 от 14.10.2010г "Об установлениии введении земельного налога на территории Верх-Уймонского сельского поселения"</v>
      </c>
      <c r="E76" s="27" t="e">
        <f>'местные налоги'!#REF!</f>
        <v>#REF!</v>
      </c>
      <c r="F76" s="32" t="e">
        <f>'местные налоги'!#REF!</f>
        <v>#REF!</v>
      </c>
      <c r="G76" s="29" t="str">
        <f>'местные налоги'!D47</f>
        <v>освобождение органов местного самоуправления от уплаты земельного налога</v>
      </c>
      <c r="H76" s="31" t="str">
        <f>'местные налоги'!E47</f>
        <v>земельный налог</v>
      </c>
      <c r="I76" s="31" t="e">
        <f>IF(ISBLANK('местные налоги'!#REF!),"",'местные налоги'!#REF!)</f>
        <v>#REF!</v>
      </c>
      <c r="J76" s="31" t="e">
        <f>IF(ISBLANK('местные налоги'!#REF!),"",'местные налоги'!#REF!)</f>
        <v>#REF!</v>
      </c>
      <c r="K76" s="29" t="e">
        <f>IF(ISBLANK('местные налоги'!#REF!),"",'местные налоги'!#REF!)</f>
        <v>#REF!</v>
      </c>
      <c r="L76" s="33" t="e">
        <f>'местные налоги'!#REF!</f>
        <v>#REF!</v>
      </c>
      <c r="M76" s="33" t="e">
        <f>IF('местные налоги'!#REF!=0,"-",'местные налоги'!#REF!)</f>
        <v>#REF!</v>
      </c>
      <c r="N76" s="33" t="e">
        <f>IF(ISBLANK('местные налоги'!#REF!),"",'местные налоги'!#REF!)</f>
        <v>#REF!</v>
      </c>
      <c r="O76" s="31" t="e">
        <f>'местные налоги'!#REF!</f>
        <v>#REF!</v>
      </c>
      <c r="P76" s="29" t="e">
        <f>IF(ISBLANK('местные налоги'!#REF!),"",'местные налоги'!#REF!)</f>
        <v>#REF!</v>
      </c>
      <c r="Q76" s="34" t="e">
        <f>IF(ISBLANK('местные налоги'!#REF!),"",'местные налоги'!#REF!)</f>
        <v>#REF!</v>
      </c>
    </row>
    <row r="77" spans="2:17" ht="89.25" hidden="1" x14ac:dyDescent="0.25">
      <c r="B77" s="29" t="e">
        <f>'местные налоги'!#REF!</f>
        <v>#REF!</v>
      </c>
      <c r="C77" s="30" t="e">
        <f>'местные налоги'!#REF!</f>
        <v>#REF!</v>
      </c>
      <c r="D77" s="31" t="str">
        <f>'местные налоги'!C48</f>
        <v>Решение  сельского совета депутатов Верх-Уймонского сельского  поселения № 21-2 от 14.10.2010г "Об установлениии введении земельного налога на территории Верх-Уймонского сельского поселения"</v>
      </c>
      <c r="E77" s="27" t="e">
        <f>'местные налоги'!#REF!</f>
        <v>#REF!</v>
      </c>
      <c r="F77" s="32" t="e">
        <f>'местные налоги'!#REF!</f>
        <v>#REF!</v>
      </c>
      <c r="G77" s="29" t="str">
        <f>'местные налоги'!D48</f>
        <v>освобождение от уплаты земельного налога организации и предприятия, оказывающие услуги по теплоснабжению и водоснабжению</v>
      </c>
      <c r="H77" s="31" t="str">
        <f>'местные налоги'!E48</f>
        <v>земельный налог</v>
      </c>
      <c r="I77" s="31" t="e">
        <f>IF(ISBLANK('местные налоги'!#REF!),"",'местные налоги'!#REF!)</f>
        <v>#REF!</v>
      </c>
      <c r="J77" s="31" t="e">
        <f>IF(ISBLANK('местные налоги'!#REF!),"",'местные налоги'!#REF!)</f>
        <v>#REF!</v>
      </c>
      <c r="K77" s="29" t="e">
        <f>IF(ISBLANK('местные налоги'!#REF!),"",'местные налоги'!#REF!)</f>
        <v>#REF!</v>
      </c>
      <c r="L77" s="33" t="e">
        <f>'местные налоги'!#REF!</f>
        <v>#REF!</v>
      </c>
      <c r="M77" s="33" t="e">
        <f>IF('местные налоги'!#REF!=0,"-",'местные налоги'!#REF!)</f>
        <v>#REF!</v>
      </c>
      <c r="N77" s="33" t="e">
        <f>IF(ISBLANK('местные налоги'!#REF!),"",'местные налоги'!#REF!)</f>
        <v>#REF!</v>
      </c>
      <c r="O77" s="31" t="e">
        <f>'местные налоги'!#REF!</f>
        <v>#REF!</v>
      </c>
      <c r="P77" s="29" t="e">
        <f>IF(ISBLANK('местные налоги'!#REF!),"",'местные налоги'!#REF!)</f>
        <v>#REF!</v>
      </c>
      <c r="Q77" s="34" t="e">
        <f>IF(ISBLANK('местные налоги'!#REF!),"",'местные налоги'!#REF!)</f>
        <v>#REF!</v>
      </c>
    </row>
    <row r="78" spans="2:17" ht="38.25" hidden="1" x14ac:dyDescent="0.25">
      <c r="B78" s="29" t="str">
        <f>'местные налоги'!B49</f>
        <v>Горбуновское сельское поселение</v>
      </c>
      <c r="C78" s="30" t="e">
        <f>'местные налоги'!#REF!</f>
        <v>#REF!</v>
      </c>
      <c r="D78" s="31" t="e">
        <f>'местные налоги'!#REF!</f>
        <v>#REF!</v>
      </c>
      <c r="E78" s="27" t="e">
        <f>'местные налоги'!#REF!</f>
        <v>#REF!</v>
      </c>
      <c r="F78" s="32" t="e">
        <f>'местные налоги'!#REF!</f>
        <v>#REF!</v>
      </c>
      <c r="G78" s="29" t="e">
        <f>'местные налоги'!#REF!</f>
        <v>#REF!</v>
      </c>
      <c r="H78" s="31" t="e">
        <f>'местные налоги'!#REF!</f>
        <v>#REF!</v>
      </c>
      <c r="I78" s="31" t="e">
        <f>IF(ISBLANK('местные налоги'!#REF!),"",'местные налоги'!#REF!)</f>
        <v>#REF!</v>
      </c>
      <c r="J78" s="31" t="e">
        <f>IF(ISBLANK('местные налоги'!#REF!),"",'местные налоги'!#REF!)</f>
        <v>#REF!</v>
      </c>
      <c r="K78" s="29" t="e">
        <f>IF(ISBLANK('местные налоги'!#REF!),"",'местные налоги'!#REF!)</f>
        <v>#REF!</v>
      </c>
      <c r="L78" s="33" t="e">
        <f>'местные налоги'!#REF!</f>
        <v>#REF!</v>
      </c>
      <c r="M78" s="33" t="e">
        <f>IF('местные налоги'!#REF!=0,"-",'местные налоги'!#REF!)</f>
        <v>#REF!</v>
      </c>
      <c r="N78" s="33" t="e">
        <f>IF(ISBLANK('местные налоги'!#REF!),"",'местные налоги'!#REF!)</f>
        <v>#REF!</v>
      </c>
      <c r="O78" s="31" t="e">
        <f>'местные налоги'!#REF!</f>
        <v>#REF!</v>
      </c>
      <c r="P78" s="29" t="e">
        <f>IF(ISBLANK('местные налоги'!#REF!),"",'местные налоги'!#REF!)</f>
        <v>#REF!</v>
      </c>
      <c r="Q78" s="34" t="e">
        <f>IF(ISBLANK('местные налоги'!#REF!),"",'местные налоги'!#REF!)</f>
        <v>#REF!</v>
      </c>
    </row>
    <row r="79" spans="2:17" ht="89.25" hidden="1" x14ac:dyDescent="0.25">
      <c r="B79" s="29" t="str">
        <f>'местные налоги'!B50</f>
        <v>Карагайское сельское поселение</v>
      </c>
      <c r="C79" s="30" t="e">
        <f>'местные налоги'!#REF!</f>
        <v>#REF!</v>
      </c>
      <c r="D79" s="31" t="str">
        <f>'местные налоги'!C49</f>
        <v>Решение сельского совета депутатов Горбуновского сельского поселения  от 18 ноября 2015г № 12-5 " Об установлении и введении земельного налога на территории Горбуновского сельского поселения"</v>
      </c>
      <c r="E79" s="27" t="e">
        <f>'местные налоги'!#REF!</f>
        <v>#REF!</v>
      </c>
      <c r="F79" s="32" t="e">
        <f>'местные налоги'!#REF!</f>
        <v>#REF!</v>
      </c>
      <c r="G79" s="29" t="str">
        <f>'местные налоги'!D49</f>
        <v>Освобождение от налогообложения органов местного самоуправления</v>
      </c>
      <c r="H79" s="31" t="str">
        <f>'местные налоги'!E49</f>
        <v>Земельный налог</v>
      </c>
      <c r="I79" s="31" t="e">
        <f>IF(ISBLANK('местные налоги'!#REF!),"",'местные налоги'!#REF!)</f>
        <v>#REF!</v>
      </c>
      <c r="J79" s="31" t="e">
        <f>IF(ISBLANK('местные налоги'!#REF!),"",'местные налоги'!#REF!)</f>
        <v>#REF!</v>
      </c>
      <c r="K79" s="29" t="e">
        <f>IF(ISBLANK('местные налоги'!#REF!),"",'местные налоги'!#REF!)</f>
        <v>#REF!</v>
      </c>
      <c r="L79" s="33" t="e">
        <f>'местные налоги'!#REF!</f>
        <v>#REF!</v>
      </c>
      <c r="M79" s="33" t="e">
        <f>IF('местные налоги'!#REF!=0,"-",'местные налоги'!#REF!)</f>
        <v>#REF!</v>
      </c>
      <c r="N79" s="33" t="e">
        <f>IF(ISBLANK('местные налоги'!#REF!),"",'местные налоги'!#REF!)</f>
        <v>#REF!</v>
      </c>
      <c r="O79" s="31" t="e">
        <f>'местные налоги'!#REF!</f>
        <v>#REF!</v>
      </c>
      <c r="P79" s="29" t="e">
        <f>IF(ISBLANK('местные налоги'!#REF!),"",'местные налоги'!#REF!)</f>
        <v>#REF!</v>
      </c>
      <c r="Q79" s="34" t="e">
        <f>IF(ISBLANK('местные налоги'!#REF!),"",'местные налоги'!#REF!)</f>
        <v>#REF!</v>
      </c>
    </row>
    <row r="80" spans="2:17" ht="102" hidden="1" x14ac:dyDescent="0.25">
      <c r="B80" s="29" t="str">
        <f>'местные налоги'!B51</f>
        <v>Катандинское сельское поселение</v>
      </c>
      <c r="C80" s="30" t="e">
        <f>'местные налоги'!#REF!</f>
        <v>#REF!</v>
      </c>
      <c r="D80" s="31" t="str">
        <f>'местные налоги'!C50</f>
        <v>Решение сельского Совета депутатов Карагайского сельского поселения от  18.11.2008 г. № 07-03 "Об установлении и введении земельного налога на территории муниципального образования Катандинского сельского поселения"</v>
      </c>
      <c r="E80" s="27" t="e">
        <f>'местные налоги'!#REF!</f>
        <v>#REF!</v>
      </c>
      <c r="F80" s="32" t="e">
        <f>'местные налоги'!#REF!</f>
        <v>#REF!</v>
      </c>
      <c r="G80" s="29" t="str">
        <f>'местные налоги'!D50</f>
        <v>Освобождение от налогообложения органов местного самоуправления</v>
      </c>
      <c r="H80" s="31" t="str">
        <f>'местные налоги'!E50</f>
        <v xml:space="preserve">земельный налог </v>
      </c>
      <c r="I80" s="31" t="e">
        <f>IF(ISBLANK('местные налоги'!#REF!),"",'местные налоги'!#REF!)</f>
        <v>#REF!</v>
      </c>
      <c r="J80" s="31" t="e">
        <f>IF(ISBLANK('местные налоги'!#REF!),"",'местные налоги'!#REF!)</f>
        <v>#REF!</v>
      </c>
      <c r="K80" s="29" t="e">
        <f>IF(ISBLANK('местные налоги'!#REF!),"",'местные налоги'!#REF!)</f>
        <v>#REF!</v>
      </c>
      <c r="L80" s="33" t="e">
        <f>'местные налоги'!#REF!</f>
        <v>#REF!</v>
      </c>
      <c r="M80" s="33" t="e">
        <f>IF('местные налоги'!#REF!=0,"-",'местные налоги'!#REF!)</f>
        <v>#REF!</v>
      </c>
      <c r="N80" s="33" t="e">
        <f>IF(ISBLANK('местные налоги'!#REF!),"",'местные налоги'!#REF!)</f>
        <v>#REF!</v>
      </c>
      <c r="O80" s="31" t="e">
        <f>'местные налоги'!#REF!</f>
        <v>#REF!</v>
      </c>
      <c r="P80" s="29" t="e">
        <f>IF(ISBLANK('местные налоги'!#REF!),"",'местные налоги'!#REF!)</f>
        <v>#REF!</v>
      </c>
      <c r="Q80" s="34" t="e">
        <f>IF(ISBLANK('местные налоги'!#REF!),"",'местные налоги'!#REF!)</f>
        <v>#REF!</v>
      </c>
    </row>
    <row r="81" spans="2:17" ht="114.75" hidden="1" x14ac:dyDescent="0.25">
      <c r="B81" s="29" t="str">
        <f>'местные налоги'!B52</f>
        <v>Катандинское сельское поселение</v>
      </c>
      <c r="C81" s="30" t="e">
        <f>'местные налоги'!#REF!</f>
        <v>#REF!</v>
      </c>
      <c r="D81" s="31" t="str">
        <f>'местные налоги'!C51</f>
        <v>Решение сельского Совета депутатов муниципального образования Катандинского сельского поселения от 07.10.2010 г. № 15-4 "Об установлении и введении земельного налога на территории муниципального образования Катандинского сельского поселения"</v>
      </c>
      <c r="E81" s="27" t="e">
        <f>'местные налоги'!#REF!</f>
        <v>#REF!</v>
      </c>
      <c r="F81" s="32" t="e">
        <f>'местные налоги'!#REF!</f>
        <v>#REF!</v>
      </c>
      <c r="G81" s="29" t="str">
        <f>'местные налоги'!D51</f>
        <v>Освобождение от налогообложения органов местного самоуправления</v>
      </c>
      <c r="H81" s="31" t="str">
        <f>'местные налоги'!E51</f>
        <v>земельный налог</v>
      </c>
      <c r="I81" s="31" t="e">
        <f>IF(ISBLANK('местные налоги'!#REF!),"",'местные налоги'!#REF!)</f>
        <v>#REF!</v>
      </c>
      <c r="J81" s="31" t="e">
        <f>IF(ISBLANK('местные налоги'!#REF!),"",'местные налоги'!#REF!)</f>
        <v>#REF!</v>
      </c>
      <c r="K81" s="29" t="e">
        <f>IF(ISBLANK('местные налоги'!#REF!),"",'местные налоги'!#REF!)</f>
        <v>#REF!</v>
      </c>
      <c r="L81" s="33" t="e">
        <f>'местные налоги'!#REF!</f>
        <v>#REF!</v>
      </c>
      <c r="M81" s="33" t="e">
        <f>IF('местные налоги'!#REF!=0,"-",'местные налоги'!#REF!)</f>
        <v>#REF!</v>
      </c>
      <c r="N81" s="33" t="e">
        <f>IF(ISBLANK('местные налоги'!#REF!),"",'местные налоги'!#REF!)</f>
        <v>#REF!</v>
      </c>
      <c r="O81" s="31" t="e">
        <f>'местные налоги'!#REF!</f>
        <v>#REF!</v>
      </c>
      <c r="P81" s="29" t="e">
        <f>IF(ISBLANK('местные налоги'!#REF!),"",'местные налоги'!#REF!)</f>
        <v>#REF!</v>
      </c>
      <c r="Q81" s="34" t="e">
        <f>IF(ISBLANK('местные налоги'!#REF!),"",'местные налоги'!#REF!)</f>
        <v>#REF!</v>
      </c>
    </row>
    <row r="82" spans="2:17" ht="114.75" hidden="1" x14ac:dyDescent="0.25">
      <c r="B82" s="29" t="e">
        <f>'местные налоги'!#REF!</f>
        <v>#REF!</v>
      </c>
      <c r="C82" s="30" t="e">
        <f>'местные налоги'!#REF!</f>
        <v>#REF!</v>
      </c>
      <c r="D82" s="31" t="str">
        <f>'местные налоги'!C52</f>
        <v>Решение сельского Совета депутатов муниципального образования Катандинского сельского поселения от 07.10.2010 г. № 15-4 "Об установлении и введении земельного налога на территории муниципального образования Катандинского сельского поселения"</v>
      </c>
      <c r="E82" s="27" t="e">
        <f>'местные налоги'!#REF!</f>
        <v>#REF!</v>
      </c>
      <c r="F82" s="32" t="e">
        <f>'местные налоги'!#REF!</f>
        <v>#REF!</v>
      </c>
      <c r="G82" s="29" t="str">
        <f>'местные налоги'!D52</f>
        <v>освобождение от уплаты налога организаций и предприятий,оказывающих услуги по теплоснабжению,водоснабжению</v>
      </c>
      <c r="H82" s="31" t="str">
        <f>'местные налоги'!E52</f>
        <v>земельный налог</v>
      </c>
      <c r="I82" s="31" t="e">
        <f>IF(ISBLANK('местные налоги'!#REF!),"",'местные налоги'!#REF!)</f>
        <v>#REF!</v>
      </c>
      <c r="J82" s="31" t="e">
        <f>IF(ISBLANK('местные налоги'!#REF!),"",'местные налоги'!#REF!)</f>
        <v>#REF!</v>
      </c>
      <c r="K82" s="29" t="e">
        <f>IF(ISBLANK('местные налоги'!#REF!),"",'местные налоги'!#REF!)</f>
        <v>#REF!</v>
      </c>
      <c r="L82" s="33" t="e">
        <f>'местные налоги'!#REF!</f>
        <v>#REF!</v>
      </c>
      <c r="M82" s="33" t="e">
        <f>IF('местные налоги'!#REF!=0,"-",'местные налоги'!#REF!)</f>
        <v>#REF!</v>
      </c>
      <c r="N82" s="33" t="e">
        <f>IF(ISBLANK('местные налоги'!#REF!),"",'местные налоги'!#REF!)</f>
        <v>#REF!</v>
      </c>
      <c r="O82" s="31" t="e">
        <f>'местные налоги'!#REF!</f>
        <v>#REF!</v>
      </c>
      <c r="P82" s="29" t="e">
        <f>IF(ISBLANK('местные налоги'!#REF!),"",'местные налоги'!#REF!)</f>
        <v>#REF!</v>
      </c>
      <c r="Q82" s="34" t="e">
        <f>IF(ISBLANK('местные налоги'!#REF!),"",'местные налоги'!#REF!)</f>
        <v>#REF!</v>
      </c>
    </row>
    <row r="83" spans="2:17" ht="38.25" hidden="1" x14ac:dyDescent="0.25">
      <c r="B83" s="29" t="str">
        <f>'местные налоги'!B53</f>
        <v xml:space="preserve">Огневское сельское поселение </v>
      </c>
      <c r="C83" s="30" t="e">
        <f>'местные налоги'!#REF!</f>
        <v>#REF!</v>
      </c>
      <c r="D83" s="31" t="e">
        <f>'местные налоги'!#REF!</f>
        <v>#REF!</v>
      </c>
      <c r="E83" s="27" t="e">
        <f>'местные налоги'!#REF!</f>
        <v>#REF!</v>
      </c>
      <c r="F83" s="32" t="e">
        <f>'местные налоги'!#REF!</f>
        <v>#REF!</v>
      </c>
      <c r="G83" s="29" t="e">
        <f>'местные налоги'!#REF!</f>
        <v>#REF!</v>
      </c>
      <c r="H83" s="31" t="e">
        <f>'местные налоги'!#REF!</f>
        <v>#REF!</v>
      </c>
      <c r="I83" s="31" t="e">
        <f>IF(ISBLANK('местные налоги'!#REF!),"",'местные налоги'!#REF!)</f>
        <v>#REF!</v>
      </c>
      <c r="J83" s="31" t="e">
        <f>IF(ISBLANK('местные налоги'!#REF!),"",'местные налоги'!#REF!)</f>
        <v>#REF!</v>
      </c>
      <c r="K83" s="29" t="e">
        <f>IF(ISBLANK('местные налоги'!#REF!),"",'местные налоги'!#REF!)</f>
        <v>#REF!</v>
      </c>
      <c r="L83" s="33" t="e">
        <f>'местные налоги'!#REF!</f>
        <v>#REF!</v>
      </c>
      <c r="M83" s="33" t="e">
        <f>IF('местные налоги'!#REF!=0,"-",'местные налоги'!#REF!)</f>
        <v>#REF!</v>
      </c>
      <c r="N83" s="33" t="e">
        <f>IF(ISBLANK('местные налоги'!#REF!),"",'местные налоги'!#REF!)</f>
        <v>#REF!</v>
      </c>
      <c r="O83" s="31" t="e">
        <f>'местные налоги'!#REF!</f>
        <v>#REF!</v>
      </c>
      <c r="P83" s="29" t="e">
        <f>IF(ISBLANK('местные налоги'!#REF!),"",'местные налоги'!#REF!)</f>
        <v>#REF!</v>
      </c>
      <c r="Q83" s="34" t="e">
        <f>IF(ISBLANK('местные налоги'!#REF!),"",'местные налоги'!#REF!)</f>
        <v>#REF!</v>
      </c>
    </row>
    <row r="84" spans="2:17" ht="76.5" hidden="1" x14ac:dyDescent="0.25">
      <c r="B84" s="29" t="str">
        <f>'местные налоги'!B54</f>
        <v>Талдинское сельское поселение</v>
      </c>
      <c r="C84" s="30" t="e">
        <f>'местные налоги'!#REF!</f>
        <v>#REF!</v>
      </c>
      <c r="D84" s="31" t="str">
        <f>'местные налоги'!C53</f>
        <v>Решение сельского Совета депутатов Огневского сельского  поселения от 11.11.2015г № 21-3 "О земельном налоге на территории муниципального образования Огневское сельское поселение"</v>
      </c>
      <c r="E84" s="27" t="e">
        <f>'местные налоги'!#REF!</f>
        <v>#REF!</v>
      </c>
      <c r="F84" s="32" t="e">
        <f>'местные налоги'!#REF!</f>
        <v>#REF!</v>
      </c>
      <c r="G84" s="29" t="str">
        <f>'местные налоги'!D53</f>
        <v>освобождение органов местного самоуправления за земельные участки, находящиеся в муниципальной собственности</v>
      </c>
      <c r="H84" s="31" t="str">
        <f>'местные налоги'!E53</f>
        <v>земельный налог</v>
      </c>
      <c r="I84" s="31" t="e">
        <f>IF(ISBLANK('местные налоги'!#REF!),"",'местные налоги'!#REF!)</f>
        <v>#REF!</v>
      </c>
      <c r="J84" s="31" t="e">
        <f>IF(ISBLANK('местные налоги'!#REF!),"",'местные налоги'!#REF!)</f>
        <v>#REF!</v>
      </c>
      <c r="K84" s="29" t="e">
        <f>IF(ISBLANK('местные налоги'!#REF!),"",'местные налоги'!#REF!)</f>
        <v>#REF!</v>
      </c>
      <c r="L84" s="33" t="e">
        <f>'местные налоги'!#REF!</f>
        <v>#REF!</v>
      </c>
      <c r="M84" s="33" t="e">
        <f>IF('местные налоги'!#REF!=0,"-",'местные налоги'!#REF!)</f>
        <v>#REF!</v>
      </c>
      <c r="N84" s="33" t="e">
        <f>IF(ISBLANK('местные налоги'!#REF!),"",'местные налоги'!#REF!)</f>
        <v>#REF!</v>
      </c>
      <c r="O84" s="31" t="e">
        <f>'местные налоги'!#REF!</f>
        <v>#REF!</v>
      </c>
      <c r="P84" s="29" t="e">
        <f>IF(ISBLANK('местные налоги'!#REF!),"",'местные налоги'!#REF!)</f>
        <v>#REF!</v>
      </c>
      <c r="Q84" s="34" t="e">
        <f>IF(ISBLANK('местные налоги'!#REF!),"",'местные налоги'!#REF!)</f>
        <v>#REF!</v>
      </c>
    </row>
    <row r="85" spans="2:17" ht="76.5" hidden="1" x14ac:dyDescent="0.25">
      <c r="B85" s="29" t="e">
        <f>'местные налоги'!#REF!</f>
        <v>#REF!</v>
      </c>
      <c r="C85" s="30" t="e">
        <f>'местные налоги'!#REF!</f>
        <v>#REF!</v>
      </c>
      <c r="D85" s="31" t="str">
        <f>'местные налоги'!C54</f>
        <v>Решение Совета депутатов МО Талдинского сельского поселения  от 26 октября 2010г № 15-3 "Об установлении и введении   земельного налога на территории Талдинского сельского поселения"</v>
      </c>
      <c r="E85" s="27" t="e">
        <f>'местные налоги'!#REF!</f>
        <v>#REF!</v>
      </c>
      <c r="F85" s="32" t="e">
        <f>'местные налоги'!#REF!</f>
        <v>#REF!</v>
      </c>
      <c r="G85" s="29" t="str">
        <f>'местные налоги'!D54</f>
        <v>Освобождение органов местного самоуправления от уплаты земельного налога</v>
      </c>
      <c r="H85" s="31" t="str">
        <f>'местные налоги'!E54</f>
        <v>Земельный налог</v>
      </c>
      <c r="I85" s="31" t="e">
        <f>IF(ISBLANK('местные налоги'!#REF!),"",'местные налоги'!#REF!)</f>
        <v>#REF!</v>
      </c>
      <c r="J85" s="31" t="e">
        <f>IF(ISBLANK('местные налоги'!#REF!),"",'местные налоги'!#REF!)</f>
        <v>#REF!</v>
      </c>
      <c r="K85" s="29" t="e">
        <f>IF(ISBLANK('местные налоги'!#REF!),"",'местные налоги'!#REF!)</f>
        <v>#REF!</v>
      </c>
      <c r="L85" s="33" t="e">
        <f>'местные налоги'!#REF!</f>
        <v>#REF!</v>
      </c>
      <c r="M85" s="33" t="e">
        <f>IF('местные налоги'!#REF!=0,"-",'местные налоги'!#REF!)</f>
        <v>#REF!</v>
      </c>
      <c r="N85" s="33" t="e">
        <f>IF(ISBLANK('местные налоги'!#REF!),"",'местные налоги'!#REF!)</f>
        <v>#REF!</v>
      </c>
      <c r="O85" s="31" t="e">
        <f>'местные налоги'!#REF!</f>
        <v>#REF!</v>
      </c>
      <c r="P85" s="29" t="e">
        <f>IF(ISBLANK('местные налоги'!#REF!),"",'местные налоги'!#REF!)</f>
        <v>#REF!</v>
      </c>
      <c r="Q85" s="34" t="e">
        <f>IF(ISBLANK('местные налоги'!#REF!),"",'местные налоги'!#REF!)</f>
        <v>#REF!</v>
      </c>
    </row>
    <row r="86" spans="2:17" ht="51" hidden="1" x14ac:dyDescent="0.25">
      <c r="B86" s="29" t="str">
        <f>'местные налоги'!B55</f>
        <v>Усть-Коксинское сельское поселение</v>
      </c>
      <c r="C86" s="30" t="e">
        <f>'местные налоги'!#REF!</f>
        <v>#REF!</v>
      </c>
      <c r="D86" s="31" t="e">
        <f>'местные налоги'!#REF!</f>
        <v>#REF!</v>
      </c>
      <c r="E86" s="27" t="e">
        <f>'местные налоги'!#REF!</f>
        <v>#REF!</v>
      </c>
      <c r="F86" s="32" t="e">
        <f>'местные налоги'!#REF!</f>
        <v>#REF!</v>
      </c>
      <c r="G86" s="29" t="e">
        <f>'местные налоги'!#REF!</f>
        <v>#REF!</v>
      </c>
      <c r="H86" s="31" t="e">
        <f>'местные налоги'!#REF!</f>
        <v>#REF!</v>
      </c>
      <c r="I86" s="31" t="e">
        <f>IF(ISBLANK('местные налоги'!#REF!),"",'местные налоги'!#REF!)</f>
        <v>#REF!</v>
      </c>
      <c r="J86" s="31" t="e">
        <f>IF(ISBLANK('местные налоги'!#REF!),"",'местные налоги'!#REF!)</f>
        <v>#REF!</v>
      </c>
      <c r="K86" s="29" t="e">
        <f>IF(ISBLANK('местные налоги'!#REF!),"",'местные налоги'!#REF!)</f>
        <v>#REF!</v>
      </c>
      <c r="L86" s="33" t="e">
        <f>'местные налоги'!#REF!</f>
        <v>#REF!</v>
      </c>
      <c r="M86" s="33" t="e">
        <f>IF('местные налоги'!#REF!=0,"-",'местные налоги'!#REF!)</f>
        <v>#REF!</v>
      </c>
      <c r="N86" s="33" t="e">
        <f>IF(ISBLANK('местные налоги'!#REF!),"",'местные налоги'!#REF!)</f>
        <v>#REF!</v>
      </c>
      <c r="O86" s="31" t="e">
        <f>'местные налоги'!#REF!</f>
        <v>#REF!</v>
      </c>
      <c r="P86" s="29" t="e">
        <f>IF(ISBLANK('местные налоги'!#REF!),"",'местные налоги'!#REF!)</f>
        <v>#REF!</v>
      </c>
      <c r="Q86" s="34" t="e">
        <f>IF(ISBLANK('местные налоги'!#REF!),"",'местные налоги'!#REF!)</f>
        <v>#REF!</v>
      </c>
    </row>
    <row r="87" spans="2:17" ht="89.25" hidden="1" x14ac:dyDescent="0.25">
      <c r="B87" s="29" t="str">
        <f>'местные налоги'!B57</f>
        <v>Чендекское сельское поселение</v>
      </c>
      <c r="C87" s="30" t="e">
        <f>'местные налоги'!#REF!</f>
        <v>#REF!</v>
      </c>
      <c r="D87" s="31" t="str">
        <f>'местные налоги'!C55</f>
        <v xml:space="preserve">Решение сельского Совета депутатов от 30.10.2017 г. № 29-3 «О земельном налоге на территории муниципального  образования Усть-Коксинского сельское поселение Усть-Коксинского района Республики Алтай» </v>
      </c>
      <c r="E87" s="27" t="e">
        <f>'местные налоги'!#REF!</f>
        <v>#REF!</v>
      </c>
      <c r="F87" s="32" t="e">
        <f>'местные налоги'!#REF!</f>
        <v>#REF!</v>
      </c>
      <c r="G87" s="29" t="str">
        <f>'местные налоги'!D55</f>
        <v xml:space="preserve">Освобождение от уплаты земельного налога органов местного самоуправления </v>
      </c>
      <c r="H87" s="31" t="str">
        <f>'местные налоги'!E55</f>
        <v>земельный налог</v>
      </c>
      <c r="I87" s="31" t="e">
        <f>IF(ISBLANK('местные налоги'!#REF!),"",'местные налоги'!#REF!)</f>
        <v>#REF!</v>
      </c>
      <c r="J87" s="31" t="e">
        <f>IF(ISBLANK('местные налоги'!#REF!),"",'местные налоги'!#REF!)</f>
        <v>#REF!</v>
      </c>
      <c r="K87" s="29" t="e">
        <f>IF(ISBLANK('местные налоги'!#REF!),"",'местные налоги'!#REF!)</f>
        <v>#REF!</v>
      </c>
      <c r="L87" s="33" t="e">
        <f>'местные налоги'!#REF!</f>
        <v>#REF!</v>
      </c>
      <c r="M87" s="33" t="e">
        <f>IF('местные налоги'!#REF!=0,"-",'местные налоги'!#REF!)</f>
        <v>#REF!</v>
      </c>
      <c r="N87" s="33" t="e">
        <f>IF(ISBLANK('местные налоги'!#REF!),"",'местные налоги'!#REF!)</f>
        <v>#REF!</v>
      </c>
      <c r="O87" s="31" t="e">
        <f>'местные налоги'!#REF!</f>
        <v>#REF!</v>
      </c>
      <c r="P87" s="29" t="e">
        <f>IF(ISBLANK('местные налоги'!#REF!),"",'местные налоги'!#REF!)</f>
        <v>#REF!</v>
      </c>
      <c r="Q87" s="34" t="e">
        <f>IF(ISBLANK('местные налоги'!#REF!),"",'местные налоги'!#REF!)</f>
        <v>#REF!</v>
      </c>
    </row>
    <row r="88" spans="2:17" ht="76.5" hidden="1" x14ac:dyDescent="0.25">
      <c r="B88" s="29" t="e">
        <f>'местные налоги'!#REF!</f>
        <v>#REF!</v>
      </c>
      <c r="C88" s="30" t="e">
        <f>'местные налоги'!#REF!</f>
        <v>#REF!</v>
      </c>
      <c r="D88" s="31" t="str">
        <f>'местные налоги'!C57</f>
        <v xml:space="preserve">Решение сельского Совета депутатов Чендеского сельского поселения  от 13.10.2010г № 20-2 «Об установлении и введении земельного налога на территории Чендекского сельского поселения» </v>
      </c>
      <c r="E88" s="27" t="e">
        <f>'местные налоги'!#REF!</f>
        <v>#REF!</v>
      </c>
      <c r="F88" s="32" t="e">
        <f>'местные налоги'!#REF!</f>
        <v>#REF!</v>
      </c>
      <c r="G88" s="29" t="str">
        <f>'местные налоги'!D57</f>
        <v>Освобождение органов местного самоуправления от уплаты земельного налога</v>
      </c>
      <c r="H88" s="31" t="str">
        <f>'местные налоги'!E57</f>
        <v>земельный налог</v>
      </c>
      <c r="I88" s="31" t="e">
        <f>IF(ISBLANK('местные налоги'!#REF!),"",'местные налоги'!#REF!)</f>
        <v>#REF!</v>
      </c>
      <c r="J88" s="31" t="e">
        <f>IF(ISBLANK('местные налоги'!#REF!),"",'местные налоги'!#REF!)</f>
        <v>#REF!</v>
      </c>
      <c r="K88" s="29" t="e">
        <f>IF(ISBLANK('местные налоги'!#REF!),"",'местные налоги'!#REF!)</f>
        <v>#REF!</v>
      </c>
      <c r="L88" s="33" t="e">
        <f>'местные налоги'!#REF!</f>
        <v>#REF!</v>
      </c>
      <c r="M88" s="33" t="e">
        <f>IF('местные налоги'!#REF!=0,"-",'местные налоги'!#REF!)</f>
        <v>#REF!</v>
      </c>
      <c r="N88" s="33" t="e">
        <f>IF(ISBLANK('местные налоги'!#REF!),"",'местные налоги'!#REF!)</f>
        <v>#REF!</v>
      </c>
      <c r="O88" s="31" t="e">
        <f>'местные налоги'!#REF!</f>
        <v>#REF!</v>
      </c>
      <c r="P88" s="29" t="e">
        <f>IF(ISBLANK('местные налоги'!#REF!),"",'местные налоги'!#REF!)</f>
        <v>#REF!</v>
      </c>
      <c r="Q88" s="34" t="e">
        <f>IF(ISBLANK('местные налоги'!#REF!),"",'местные налоги'!#REF!)</f>
        <v>#REF!</v>
      </c>
    </row>
    <row r="89" spans="2:17" ht="38.25" hidden="1" x14ac:dyDescent="0.25">
      <c r="B89" s="29" t="str">
        <f>'местные налоги'!B58</f>
        <v>Чендекское селькое поселение</v>
      </c>
      <c r="C89" s="30" t="e">
        <f>'местные налоги'!#REF!</f>
        <v>#REF!</v>
      </c>
      <c r="D89" s="31" t="e">
        <f>'местные налоги'!#REF!</f>
        <v>#REF!</v>
      </c>
      <c r="E89" s="27" t="e">
        <f>'местные налоги'!#REF!</f>
        <v>#REF!</v>
      </c>
      <c r="F89" s="32" t="e">
        <f>'местные налоги'!#REF!</f>
        <v>#REF!</v>
      </c>
      <c r="G89" s="29" t="e">
        <f>'местные налоги'!#REF!</f>
        <v>#REF!</v>
      </c>
      <c r="H89" s="31" t="e">
        <f>'местные налоги'!#REF!</f>
        <v>#REF!</v>
      </c>
      <c r="I89" s="31" t="e">
        <f>IF(ISBLANK('местные налоги'!#REF!),"",'местные налоги'!#REF!)</f>
        <v>#REF!</v>
      </c>
      <c r="J89" s="31" t="e">
        <f>IF(ISBLANK('местные налоги'!#REF!),"",'местные налоги'!#REF!)</f>
        <v>#REF!</v>
      </c>
      <c r="K89" s="29" t="e">
        <f>IF(ISBLANK('местные налоги'!#REF!),"",'местные налоги'!#REF!)</f>
        <v>#REF!</v>
      </c>
      <c r="L89" s="33" t="e">
        <f>'местные налоги'!#REF!</f>
        <v>#REF!</v>
      </c>
      <c r="M89" s="33" t="e">
        <f>IF('местные налоги'!#REF!=0,"-",'местные налоги'!#REF!)</f>
        <v>#REF!</v>
      </c>
      <c r="N89" s="33" t="e">
        <f>IF(ISBLANK('местные налоги'!#REF!),"",'местные налоги'!#REF!)</f>
        <v>#REF!</v>
      </c>
      <c r="O89" s="31" t="e">
        <f>'местные налоги'!#REF!</f>
        <v>#REF!</v>
      </c>
      <c r="P89" s="29" t="e">
        <f>IF(ISBLANK('местные налоги'!#REF!),"",'местные налоги'!#REF!)</f>
        <v>#REF!</v>
      </c>
      <c r="Q89" s="34" t="e">
        <f>IF(ISBLANK('местные налоги'!#REF!),"",'местные налоги'!#REF!)</f>
        <v>#REF!</v>
      </c>
    </row>
    <row r="90" spans="2:17" ht="76.5" hidden="1" x14ac:dyDescent="0.25">
      <c r="B90" s="29" t="e">
        <f>'местные налоги'!#REF!</f>
        <v>#REF!</v>
      </c>
      <c r="C90" s="30" t="e">
        <f>'местные налоги'!#REF!</f>
        <v>#REF!</v>
      </c>
      <c r="D90" s="31" t="str">
        <f>'местные налоги'!C58</f>
        <v xml:space="preserve">Решение сельского Совета депутатов Чендеского сельского поселения  от 13.10.2010г № 20-2 «Об установлении и введении земельного налога на территории Чендекского сельского поселения» </v>
      </c>
      <c r="E90" s="27" t="e">
        <f>'местные налоги'!#REF!</f>
        <v>#REF!</v>
      </c>
      <c r="F90" s="32" t="e">
        <f>'местные налоги'!#REF!</f>
        <v>#REF!</v>
      </c>
      <c r="G90" s="29" t="str">
        <f>'местные налоги'!D58</f>
        <v>освобождение от налогообложения объекты организаций здравоохранения</v>
      </c>
      <c r="H90" s="31" t="str">
        <f>'местные налоги'!E58</f>
        <v>земельный налог</v>
      </c>
      <c r="I90" s="31" t="e">
        <f>IF(ISBLANK('местные налоги'!#REF!),"",'местные налоги'!#REF!)</f>
        <v>#REF!</v>
      </c>
      <c r="J90" s="31" t="e">
        <f>IF(ISBLANK('местные налоги'!#REF!),"",'местные налоги'!#REF!)</f>
        <v>#REF!</v>
      </c>
      <c r="K90" s="29" t="e">
        <f>IF(ISBLANK('местные налоги'!#REF!),"",'местные налоги'!#REF!)</f>
        <v>#REF!</v>
      </c>
      <c r="L90" s="33" t="e">
        <f>'местные налоги'!#REF!</f>
        <v>#REF!</v>
      </c>
      <c r="M90" s="33" t="e">
        <f>IF('местные налоги'!#REF!=0,"-",'местные налоги'!#REF!)</f>
        <v>#REF!</v>
      </c>
      <c r="N90" s="33" t="e">
        <f>IF(ISBLANK('местные налоги'!#REF!),"",'местные налоги'!#REF!)</f>
        <v>#REF!</v>
      </c>
      <c r="O90" s="31" t="e">
        <f>'местные налоги'!#REF!</f>
        <v>#REF!</v>
      </c>
      <c r="P90" s="29" t="e">
        <f>IF(ISBLANK('местные налоги'!#REF!),"",'местные налоги'!#REF!)</f>
        <v>#REF!</v>
      </c>
      <c r="Q90" s="34" t="e">
        <f>IF(ISBLANK('местные налоги'!#REF!),"",'местные налоги'!#REF!)</f>
        <v>#REF!</v>
      </c>
    </row>
    <row r="91" spans="2:17" hidden="1" x14ac:dyDescent="0.25">
      <c r="B91" s="29" t="e">
        <f>'местные налоги'!#REF!</f>
        <v>#REF!</v>
      </c>
      <c r="C91" s="30" t="e">
        <f>'местные налоги'!#REF!</f>
        <v>#REF!</v>
      </c>
      <c r="D91" s="31" t="e">
        <f>'местные налоги'!#REF!</f>
        <v>#REF!</v>
      </c>
      <c r="E91" s="27" t="e">
        <f>'местные налоги'!#REF!</f>
        <v>#REF!</v>
      </c>
      <c r="F91" s="32" t="e">
        <f>'местные налоги'!#REF!</f>
        <v>#REF!</v>
      </c>
      <c r="G91" s="29" t="e">
        <f>'местные налоги'!#REF!</f>
        <v>#REF!</v>
      </c>
      <c r="H91" s="31" t="e">
        <f>'местные налоги'!#REF!</f>
        <v>#REF!</v>
      </c>
      <c r="I91" s="31" t="e">
        <f>IF(ISBLANK('местные налоги'!#REF!),"",'местные налоги'!#REF!)</f>
        <v>#REF!</v>
      </c>
      <c r="J91" s="31" t="e">
        <f>IF(ISBLANK('местные налоги'!#REF!),"",'местные налоги'!#REF!)</f>
        <v>#REF!</v>
      </c>
      <c r="K91" s="29" t="e">
        <f>IF(ISBLANK('местные налоги'!#REF!),"",'местные налоги'!#REF!)</f>
        <v>#REF!</v>
      </c>
      <c r="L91" s="33" t="e">
        <f>'местные налоги'!#REF!</f>
        <v>#REF!</v>
      </c>
      <c r="M91" s="33" t="e">
        <f>IF('местные налоги'!#REF!=0,"-",'местные налоги'!#REF!)</f>
        <v>#REF!</v>
      </c>
      <c r="N91" s="33" t="e">
        <f>IF(ISBLANK('местные налоги'!#REF!),"",'местные налоги'!#REF!)</f>
        <v>#REF!</v>
      </c>
      <c r="O91" s="31" t="e">
        <f>'местные налоги'!#REF!</f>
        <v>#REF!</v>
      </c>
      <c r="P91" s="29" t="e">
        <f>IF(ISBLANK('местные налоги'!#REF!),"",'местные налоги'!#REF!)</f>
        <v>#REF!</v>
      </c>
      <c r="Q91" s="34" t="e">
        <f>IF(ISBLANK('местные налоги'!#REF!),"",'местные налоги'!#REF!)</f>
        <v>#REF!</v>
      </c>
    </row>
    <row r="92" spans="2:17" hidden="1" x14ac:dyDescent="0.25">
      <c r="B92" s="29" t="e">
        <f>'местные налоги'!#REF!</f>
        <v>#REF!</v>
      </c>
      <c r="C92" s="30" t="e">
        <f>'местные налоги'!#REF!</f>
        <v>#REF!</v>
      </c>
      <c r="D92" s="31" t="e">
        <f>'местные налоги'!#REF!</f>
        <v>#REF!</v>
      </c>
      <c r="E92" s="27" t="e">
        <f>'местные налоги'!#REF!</f>
        <v>#REF!</v>
      </c>
      <c r="F92" s="32" t="e">
        <f>'местные налоги'!#REF!</f>
        <v>#REF!</v>
      </c>
      <c r="G92" s="29" t="e">
        <f>'местные налоги'!#REF!</f>
        <v>#REF!</v>
      </c>
      <c r="H92" s="31" t="e">
        <f>'местные налоги'!#REF!</f>
        <v>#REF!</v>
      </c>
      <c r="I92" s="31" t="e">
        <f>IF(ISBLANK('местные налоги'!#REF!),"",'местные налоги'!#REF!)</f>
        <v>#REF!</v>
      </c>
      <c r="J92" s="31" t="e">
        <f>IF(ISBLANK('местные налоги'!#REF!),"",'местные налоги'!#REF!)</f>
        <v>#REF!</v>
      </c>
      <c r="K92" s="29" t="e">
        <f>IF(ISBLANK('местные налоги'!#REF!),"",'местные налоги'!#REF!)</f>
        <v>#REF!</v>
      </c>
      <c r="L92" s="33" t="e">
        <f>'местные налоги'!#REF!</f>
        <v>#REF!</v>
      </c>
      <c r="M92" s="33" t="e">
        <f>IF('местные налоги'!#REF!=0,"-",'местные налоги'!#REF!)</f>
        <v>#REF!</v>
      </c>
      <c r="N92" s="33" t="e">
        <f>IF(ISBLANK('местные налоги'!#REF!),"",'местные налоги'!#REF!)</f>
        <v>#REF!</v>
      </c>
      <c r="O92" s="31" t="e">
        <f>'местные налоги'!#REF!</f>
        <v>#REF!</v>
      </c>
      <c r="P92" s="29" t="e">
        <f>IF(ISBLANK('местные налоги'!#REF!),"",'местные налоги'!#REF!)</f>
        <v>#REF!</v>
      </c>
      <c r="Q92" s="34" t="e">
        <f>IF(ISBLANK('местные налоги'!#REF!),"",'местные налоги'!#REF!)</f>
        <v>#REF!</v>
      </c>
    </row>
    <row r="93" spans="2:17" hidden="1" x14ac:dyDescent="0.25">
      <c r="B93" s="29" t="e">
        <f>'местные налоги'!#REF!</f>
        <v>#REF!</v>
      </c>
      <c r="C93" s="30" t="e">
        <f>'местные налоги'!#REF!</f>
        <v>#REF!</v>
      </c>
      <c r="D93" s="31" t="e">
        <f>'местные налоги'!#REF!</f>
        <v>#REF!</v>
      </c>
      <c r="E93" s="27" t="e">
        <f>'местные налоги'!#REF!</f>
        <v>#REF!</v>
      </c>
      <c r="F93" s="32" t="e">
        <f>'местные налоги'!#REF!</f>
        <v>#REF!</v>
      </c>
      <c r="G93" s="29" t="e">
        <f>'местные налоги'!#REF!</f>
        <v>#REF!</v>
      </c>
      <c r="H93" s="31" t="e">
        <f>'местные налоги'!#REF!</f>
        <v>#REF!</v>
      </c>
      <c r="I93" s="31" t="e">
        <f>IF(ISBLANK('местные налоги'!#REF!),"",'местные налоги'!#REF!)</f>
        <v>#REF!</v>
      </c>
      <c r="J93" s="31" t="e">
        <f>IF(ISBLANK('местные налоги'!#REF!),"",'местные налоги'!#REF!)</f>
        <v>#REF!</v>
      </c>
      <c r="K93" s="29" t="e">
        <f>IF(ISBLANK('местные налоги'!#REF!),"",'местные налоги'!#REF!)</f>
        <v>#REF!</v>
      </c>
      <c r="L93" s="33" t="e">
        <f>'местные налоги'!#REF!</f>
        <v>#REF!</v>
      </c>
      <c r="M93" s="33" t="e">
        <f>IF('местные налоги'!#REF!=0,"-",'местные налоги'!#REF!)</f>
        <v>#REF!</v>
      </c>
      <c r="N93" s="33" t="e">
        <f>IF(ISBLANK('местные налоги'!#REF!),"",'местные налоги'!#REF!)</f>
        <v>#REF!</v>
      </c>
      <c r="O93" s="31" t="e">
        <f>'местные налоги'!#REF!</f>
        <v>#REF!</v>
      </c>
      <c r="P93" s="29" t="e">
        <f>IF(ISBLANK('местные налоги'!#REF!),"",'местные налоги'!#REF!)</f>
        <v>#REF!</v>
      </c>
      <c r="Q93" s="34" t="e">
        <f>IF(ISBLANK('местные налоги'!#REF!),"",'местные налоги'!#REF!)</f>
        <v>#REF!</v>
      </c>
    </row>
    <row r="94" spans="2:17" hidden="1" x14ac:dyDescent="0.25">
      <c r="B94" s="29" t="e">
        <f>'местные налоги'!#REF!</f>
        <v>#REF!</v>
      </c>
      <c r="C94" s="30" t="e">
        <f>'местные налоги'!#REF!</f>
        <v>#REF!</v>
      </c>
      <c r="D94" s="31" t="e">
        <f>'местные налоги'!#REF!</f>
        <v>#REF!</v>
      </c>
      <c r="E94" s="27" t="e">
        <f>'местные налоги'!#REF!</f>
        <v>#REF!</v>
      </c>
      <c r="F94" s="32" t="e">
        <f>'местные налоги'!#REF!</f>
        <v>#REF!</v>
      </c>
      <c r="G94" s="29" t="e">
        <f>'местные налоги'!#REF!</f>
        <v>#REF!</v>
      </c>
      <c r="H94" s="31" t="e">
        <f>'местные налоги'!#REF!</f>
        <v>#REF!</v>
      </c>
      <c r="I94" s="31" t="e">
        <f>IF(ISBLANK('местные налоги'!#REF!),"",'местные налоги'!#REF!)</f>
        <v>#REF!</v>
      </c>
      <c r="J94" s="31" t="e">
        <f>IF(ISBLANK('местные налоги'!#REF!),"",'местные налоги'!#REF!)</f>
        <v>#REF!</v>
      </c>
      <c r="K94" s="29" t="e">
        <f>IF(ISBLANK('местные налоги'!#REF!),"",'местные налоги'!#REF!)</f>
        <v>#REF!</v>
      </c>
      <c r="L94" s="33" t="e">
        <f>'местные налоги'!#REF!</f>
        <v>#REF!</v>
      </c>
      <c r="M94" s="33" t="e">
        <f>IF('местные налоги'!#REF!=0,"-",'местные налоги'!#REF!)</f>
        <v>#REF!</v>
      </c>
      <c r="N94" s="33" t="e">
        <f>IF(ISBLANK('местные налоги'!#REF!),"",'местные налоги'!#REF!)</f>
        <v>#REF!</v>
      </c>
      <c r="O94" s="31" t="e">
        <f>'местные налоги'!#REF!</f>
        <v>#REF!</v>
      </c>
      <c r="P94" s="29" t="e">
        <f>IF(ISBLANK('местные налоги'!#REF!),"",'местные налоги'!#REF!)</f>
        <v>#REF!</v>
      </c>
      <c r="Q94" s="34" t="e">
        <f>IF(ISBLANK('местные налоги'!#REF!),"",'местные налоги'!#REF!)</f>
        <v>#REF!</v>
      </c>
    </row>
    <row r="95" spans="2:17" hidden="1" x14ac:dyDescent="0.25">
      <c r="B95" s="29" t="e">
        <f>'местные налоги'!#REF!</f>
        <v>#REF!</v>
      </c>
      <c r="C95" s="30" t="e">
        <f>'местные налоги'!#REF!</f>
        <v>#REF!</v>
      </c>
      <c r="D95" s="31" t="e">
        <f>'местные налоги'!#REF!</f>
        <v>#REF!</v>
      </c>
      <c r="E95" s="27" t="e">
        <f>'местные налоги'!#REF!</f>
        <v>#REF!</v>
      </c>
      <c r="F95" s="32" t="e">
        <f>'местные налоги'!#REF!</f>
        <v>#REF!</v>
      </c>
      <c r="G95" s="29" t="e">
        <f>'местные налоги'!#REF!</f>
        <v>#REF!</v>
      </c>
      <c r="H95" s="31" t="e">
        <f>'местные налоги'!#REF!</f>
        <v>#REF!</v>
      </c>
      <c r="I95" s="31" t="e">
        <f>IF(ISBLANK('местные налоги'!#REF!),"",'местные налоги'!#REF!)</f>
        <v>#REF!</v>
      </c>
      <c r="J95" s="31" t="e">
        <f>IF(ISBLANK('местные налоги'!#REF!),"",'местные налоги'!#REF!)</f>
        <v>#REF!</v>
      </c>
      <c r="K95" s="29" t="e">
        <f>IF(ISBLANK('местные налоги'!#REF!),"",'местные налоги'!#REF!)</f>
        <v>#REF!</v>
      </c>
      <c r="L95" s="33" t="e">
        <f>'местные налоги'!#REF!</f>
        <v>#REF!</v>
      </c>
      <c r="M95" s="33" t="e">
        <f>IF('местные налоги'!#REF!=0,"-",'местные налоги'!#REF!)</f>
        <v>#REF!</v>
      </c>
      <c r="N95" s="33" t="e">
        <f>IF(ISBLANK('местные налоги'!#REF!),"",'местные налоги'!#REF!)</f>
        <v>#REF!</v>
      </c>
      <c r="O95" s="31" t="e">
        <f>'местные налоги'!#REF!</f>
        <v>#REF!</v>
      </c>
      <c r="P95" s="29" t="e">
        <f>IF(ISBLANK('местные налоги'!#REF!),"",'местные налоги'!#REF!)</f>
        <v>#REF!</v>
      </c>
      <c r="Q95" s="34" t="e">
        <f>IF(ISBLANK('местные налоги'!#REF!),"",'местные налоги'!#REF!)</f>
        <v>#REF!</v>
      </c>
    </row>
    <row r="96" spans="2:17" hidden="1" x14ac:dyDescent="0.25">
      <c r="B96" s="29" t="e">
        <f>'местные налоги'!#REF!</f>
        <v>#REF!</v>
      </c>
      <c r="C96" s="30" t="e">
        <f>'местные налоги'!#REF!</f>
        <v>#REF!</v>
      </c>
      <c r="D96" s="31" t="e">
        <f>'местные налоги'!#REF!</f>
        <v>#REF!</v>
      </c>
      <c r="E96" s="27" t="e">
        <f>'местные налоги'!#REF!</f>
        <v>#REF!</v>
      </c>
      <c r="F96" s="32" t="e">
        <f>'местные налоги'!#REF!</f>
        <v>#REF!</v>
      </c>
      <c r="G96" s="29" t="e">
        <f>'местные налоги'!#REF!</f>
        <v>#REF!</v>
      </c>
      <c r="H96" s="31" t="e">
        <f>'местные налоги'!#REF!</f>
        <v>#REF!</v>
      </c>
      <c r="I96" s="31" t="e">
        <f>IF(ISBLANK('местные налоги'!#REF!),"",'местные налоги'!#REF!)</f>
        <v>#REF!</v>
      </c>
      <c r="J96" s="31" t="e">
        <f>IF(ISBLANK('местные налоги'!#REF!),"",'местные налоги'!#REF!)</f>
        <v>#REF!</v>
      </c>
      <c r="K96" s="29" t="e">
        <f>IF(ISBLANK('местные налоги'!#REF!),"",'местные налоги'!#REF!)</f>
        <v>#REF!</v>
      </c>
      <c r="L96" s="33" t="e">
        <f>'местные налоги'!#REF!</f>
        <v>#REF!</v>
      </c>
      <c r="M96" s="33" t="e">
        <f>IF('местные налоги'!#REF!=0,"-",'местные налоги'!#REF!)</f>
        <v>#REF!</v>
      </c>
      <c r="N96" s="33" t="e">
        <f>IF(ISBLANK('местные налоги'!#REF!),"",'местные налоги'!#REF!)</f>
        <v>#REF!</v>
      </c>
      <c r="O96" s="31" t="e">
        <f>'местные налоги'!#REF!</f>
        <v>#REF!</v>
      </c>
      <c r="P96" s="29" t="e">
        <f>IF(ISBLANK('местные налоги'!#REF!),"",'местные налоги'!#REF!)</f>
        <v>#REF!</v>
      </c>
      <c r="Q96" s="34" t="e">
        <f>IF(ISBLANK('местные налоги'!#REF!),"",'местные налоги'!#REF!)</f>
        <v>#REF!</v>
      </c>
    </row>
    <row r="97" spans="2:17" hidden="1" x14ac:dyDescent="0.25">
      <c r="B97" s="29" t="e">
        <f>'местные налоги'!#REF!</f>
        <v>#REF!</v>
      </c>
      <c r="C97" s="30" t="e">
        <f>'местные налоги'!#REF!</f>
        <v>#REF!</v>
      </c>
      <c r="D97" s="31" t="e">
        <f>'местные налоги'!#REF!</f>
        <v>#REF!</v>
      </c>
      <c r="E97" s="27" t="e">
        <f>'местные налоги'!#REF!</f>
        <v>#REF!</v>
      </c>
      <c r="F97" s="32" t="e">
        <f>'местные налоги'!#REF!</f>
        <v>#REF!</v>
      </c>
      <c r="G97" s="29" t="e">
        <f>'местные налоги'!#REF!</f>
        <v>#REF!</v>
      </c>
      <c r="H97" s="31" t="e">
        <f>'местные налоги'!#REF!</f>
        <v>#REF!</v>
      </c>
      <c r="I97" s="31" t="e">
        <f>IF(ISBLANK('местные налоги'!#REF!),"",'местные налоги'!#REF!)</f>
        <v>#REF!</v>
      </c>
      <c r="J97" s="31" t="e">
        <f>IF(ISBLANK('местные налоги'!#REF!),"",'местные налоги'!#REF!)</f>
        <v>#REF!</v>
      </c>
      <c r="K97" s="29" t="e">
        <f>IF(ISBLANK('местные налоги'!#REF!),"",'местные налоги'!#REF!)</f>
        <v>#REF!</v>
      </c>
      <c r="L97" s="33" t="e">
        <f>'местные налоги'!#REF!</f>
        <v>#REF!</v>
      </c>
      <c r="M97" s="33" t="e">
        <f>IF('местные налоги'!#REF!=0,"-",'местные налоги'!#REF!)</f>
        <v>#REF!</v>
      </c>
      <c r="N97" s="33" t="e">
        <f>IF(ISBLANK('местные налоги'!#REF!),"",'местные налоги'!#REF!)</f>
        <v>#REF!</v>
      </c>
      <c r="O97" s="31" t="e">
        <f>'местные налоги'!#REF!</f>
        <v>#REF!</v>
      </c>
      <c r="P97" s="29" t="e">
        <f>IF(ISBLANK('местные налоги'!#REF!),"",'местные налоги'!#REF!)</f>
        <v>#REF!</v>
      </c>
      <c r="Q97" s="34" t="e">
        <f>IF(ISBLANK('местные налоги'!#REF!),"",'местные налоги'!#REF!)</f>
        <v>#REF!</v>
      </c>
    </row>
    <row r="98" spans="2:17" hidden="1" x14ac:dyDescent="0.25">
      <c r="B98" s="29" t="e">
        <f>'местные налоги'!#REF!</f>
        <v>#REF!</v>
      </c>
      <c r="C98" s="30" t="e">
        <f>'местные налоги'!#REF!</f>
        <v>#REF!</v>
      </c>
      <c r="D98" s="31" t="e">
        <f>'местные налоги'!#REF!</f>
        <v>#REF!</v>
      </c>
      <c r="E98" s="27" t="e">
        <f>'местные налоги'!#REF!</f>
        <v>#REF!</v>
      </c>
      <c r="F98" s="32" t="e">
        <f>'местные налоги'!#REF!</f>
        <v>#REF!</v>
      </c>
      <c r="G98" s="29" t="e">
        <f>'местные налоги'!#REF!</f>
        <v>#REF!</v>
      </c>
      <c r="H98" s="31" t="e">
        <f>'местные налоги'!#REF!</f>
        <v>#REF!</v>
      </c>
      <c r="I98" s="31" t="e">
        <f>IF(ISBLANK('местные налоги'!#REF!),"",'местные налоги'!#REF!)</f>
        <v>#REF!</v>
      </c>
      <c r="J98" s="31" t="e">
        <f>IF(ISBLANK('местные налоги'!#REF!),"",'местные налоги'!#REF!)</f>
        <v>#REF!</v>
      </c>
      <c r="K98" s="29" t="e">
        <f>IF(ISBLANK('местные налоги'!#REF!),"",'местные налоги'!#REF!)</f>
        <v>#REF!</v>
      </c>
      <c r="L98" s="33" t="e">
        <f>'местные налоги'!#REF!</f>
        <v>#REF!</v>
      </c>
      <c r="M98" s="33" t="e">
        <f>IF('местные налоги'!#REF!=0,"-",'местные налоги'!#REF!)</f>
        <v>#REF!</v>
      </c>
      <c r="N98" s="33" t="e">
        <f>IF(ISBLANK('местные налоги'!#REF!),"",'местные налоги'!#REF!)</f>
        <v>#REF!</v>
      </c>
      <c r="O98" s="31" t="e">
        <f>'местные налоги'!#REF!</f>
        <v>#REF!</v>
      </c>
      <c r="P98" s="29" t="e">
        <f>IF(ISBLANK('местные налоги'!#REF!),"",'местные налоги'!#REF!)</f>
        <v>#REF!</v>
      </c>
      <c r="Q98" s="34" t="e">
        <f>IF(ISBLANK('местные налоги'!#REF!),"",'местные налоги'!#REF!)</f>
        <v>#REF!</v>
      </c>
    </row>
    <row r="99" spans="2:17" hidden="1" x14ac:dyDescent="0.25">
      <c r="B99" s="29" t="e">
        <f>'местные налоги'!#REF!</f>
        <v>#REF!</v>
      </c>
      <c r="C99" s="30" t="e">
        <f>'местные налоги'!#REF!</f>
        <v>#REF!</v>
      </c>
      <c r="D99" s="31" t="e">
        <f>'местные налоги'!#REF!</f>
        <v>#REF!</v>
      </c>
      <c r="E99" s="27" t="e">
        <f>'местные налоги'!#REF!</f>
        <v>#REF!</v>
      </c>
      <c r="F99" s="32" t="e">
        <f>'местные налоги'!#REF!</f>
        <v>#REF!</v>
      </c>
      <c r="G99" s="29" t="e">
        <f>'местные налоги'!#REF!</f>
        <v>#REF!</v>
      </c>
      <c r="H99" s="31" t="e">
        <f>'местные налоги'!#REF!</f>
        <v>#REF!</v>
      </c>
      <c r="I99" s="31" t="e">
        <f>IF(ISBLANK('местные налоги'!#REF!),"",'местные налоги'!#REF!)</f>
        <v>#REF!</v>
      </c>
      <c r="J99" s="31" t="e">
        <f>IF(ISBLANK('местные налоги'!#REF!),"",'местные налоги'!#REF!)</f>
        <v>#REF!</v>
      </c>
      <c r="K99" s="29" t="e">
        <f>IF(ISBLANK('местные налоги'!#REF!),"",'местные налоги'!#REF!)</f>
        <v>#REF!</v>
      </c>
      <c r="L99" s="33" t="e">
        <f>'местные налоги'!#REF!</f>
        <v>#REF!</v>
      </c>
      <c r="M99" s="33" t="e">
        <f>IF('местные налоги'!#REF!=0,"-",'местные налоги'!#REF!)</f>
        <v>#REF!</v>
      </c>
      <c r="N99" s="33" t="e">
        <f>IF(ISBLANK('местные налоги'!#REF!),"",'местные налоги'!#REF!)</f>
        <v>#REF!</v>
      </c>
      <c r="O99" s="31" t="e">
        <f>'местные налоги'!#REF!</f>
        <v>#REF!</v>
      </c>
      <c r="P99" s="29" t="e">
        <f>IF(ISBLANK('местные налоги'!#REF!),"",'местные налоги'!#REF!)</f>
        <v>#REF!</v>
      </c>
      <c r="Q99" s="34" t="e">
        <f>IF(ISBLANK('местные налоги'!#REF!),"",'местные налоги'!#REF!)</f>
        <v>#REF!</v>
      </c>
    </row>
    <row r="100" spans="2:17" hidden="1" x14ac:dyDescent="0.25">
      <c r="B100" s="29" t="e">
        <f>'местные налоги'!#REF!</f>
        <v>#REF!</v>
      </c>
      <c r="C100" s="30" t="e">
        <f>'местные налоги'!#REF!</f>
        <v>#REF!</v>
      </c>
      <c r="D100" s="31" t="e">
        <f>'местные налоги'!#REF!</f>
        <v>#REF!</v>
      </c>
      <c r="E100" s="27" t="e">
        <f>'местные налоги'!#REF!</f>
        <v>#REF!</v>
      </c>
      <c r="F100" s="32" t="e">
        <f>'местные налоги'!#REF!</f>
        <v>#REF!</v>
      </c>
      <c r="G100" s="29" t="e">
        <f>'местные налоги'!#REF!</f>
        <v>#REF!</v>
      </c>
      <c r="H100" s="31" t="e">
        <f>'местные налоги'!#REF!</f>
        <v>#REF!</v>
      </c>
      <c r="I100" s="31" t="e">
        <f>IF(ISBLANK('местные налоги'!#REF!),"",'местные налоги'!#REF!)</f>
        <v>#REF!</v>
      </c>
      <c r="J100" s="31" t="e">
        <f>IF(ISBLANK('местные налоги'!#REF!),"",'местные налоги'!#REF!)</f>
        <v>#REF!</v>
      </c>
      <c r="K100" s="29" t="e">
        <f>IF(ISBLANK('местные налоги'!#REF!),"",'местные налоги'!#REF!)</f>
        <v>#REF!</v>
      </c>
      <c r="L100" s="33" t="e">
        <f>'местные налоги'!#REF!</f>
        <v>#REF!</v>
      </c>
      <c r="M100" s="33" t="e">
        <f>IF('местные налоги'!#REF!=0,"-",'местные налоги'!#REF!)</f>
        <v>#REF!</v>
      </c>
      <c r="N100" s="33" t="e">
        <f>IF(ISBLANK('местные налоги'!#REF!),"",'местные налоги'!#REF!)</f>
        <v>#REF!</v>
      </c>
      <c r="O100" s="31" t="e">
        <f>'местные налоги'!#REF!</f>
        <v>#REF!</v>
      </c>
      <c r="P100" s="29" t="e">
        <f>IF(ISBLANK('местные налоги'!#REF!),"",'местные налоги'!#REF!)</f>
        <v>#REF!</v>
      </c>
      <c r="Q100" s="34" t="e">
        <f>IF(ISBLANK('местные налоги'!#REF!),"",'местные налоги'!#REF!)</f>
        <v>#REF!</v>
      </c>
    </row>
    <row r="101" spans="2:17" hidden="1" x14ac:dyDescent="0.25">
      <c r="B101" s="29" t="e">
        <f>'местные налоги'!#REF!</f>
        <v>#REF!</v>
      </c>
      <c r="C101" s="30" t="e">
        <f>'местные налоги'!#REF!</f>
        <v>#REF!</v>
      </c>
      <c r="D101" s="31" t="e">
        <f>'местные налоги'!#REF!</f>
        <v>#REF!</v>
      </c>
      <c r="E101" s="27" t="e">
        <f>'местные налоги'!#REF!</f>
        <v>#REF!</v>
      </c>
      <c r="F101" s="32" t="e">
        <f>'местные налоги'!#REF!</f>
        <v>#REF!</v>
      </c>
      <c r="G101" s="29" t="e">
        <f>'местные налоги'!#REF!</f>
        <v>#REF!</v>
      </c>
      <c r="H101" s="31" t="e">
        <f>'местные налоги'!#REF!</f>
        <v>#REF!</v>
      </c>
      <c r="I101" s="31" t="e">
        <f>IF(ISBLANK('местные налоги'!#REF!),"",'местные налоги'!#REF!)</f>
        <v>#REF!</v>
      </c>
      <c r="J101" s="31" t="e">
        <f>IF(ISBLANK('местные налоги'!#REF!),"",'местные налоги'!#REF!)</f>
        <v>#REF!</v>
      </c>
      <c r="K101" s="29" t="e">
        <f>IF(ISBLANK('местные налоги'!#REF!),"",'местные налоги'!#REF!)</f>
        <v>#REF!</v>
      </c>
      <c r="L101" s="33" t="e">
        <f>'местные налоги'!#REF!</f>
        <v>#REF!</v>
      </c>
      <c r="M101" s="33" t="e">
        <f>IF('местные налоги'!#REF!=0,"-",'местные налоги'!#REF!)</f>
        <v>#REF!</v>
      </c>
      <c r="N101" s="33" t="e">
        <f>IF(ISBLANK('местные налоги'!#REF!),"",'местные налоги'!#REF!)</f>
        <v>#REF!</v>
      </c>
      <c r="O101" s="31" t="e">
        <f>'местные налоги'!#REF!</f>
        <v>#REF!</v>
      </c>
      <c r="P101" s="29" t="e">
        <f>IF(ISBLANK('местные налоги'!#REF!),"",'местные налоги'!#REF!)</f>
        <v>#REF!</v>
      </c>
      <c r="Q101" s="34" t="e">
        <f>IF(ISBLANK('местные налоги'!#REF!),"",'местные налоги'!#REF!)</f>
        <v>#REF!</v>
      </c>
    </row>
    <row r="102" spans="2:17" hidden="1" x14ac:dyDescent="0.25">
      <c r="B102" s="29" t="e">
        <f>'местные налоги'!#REF!</f>
        <v>#REF!</v>
      </c>
      <c r="C102" s="30" t="e">
        <f>'местные налоги'!#REF!</f>
        <v>#REF!</v>
      </c>
      <c r="D102" s="31" t="e">
        <f>'местные налоги'!#REF!</f>
        <v>#REF!</v>
      </c>
      <c r="E102" s="27" t="e">
        <f>'местные налоги'!#REF!</f>
        <v>#REF!</v>
      </c>
      <c r="F102" s="32" t="e">
        <f>'местные налоги'!#REF!</f>
        <v>#REF!</v>
      </c>
      <c r="G102" s="29" t="e">
        <f>'местные налоги'!#REF!</f>
        <v>#REF!</v>
      </c>
      <c r="H102" s="31" t="e">
        <f>'местные налоги'!#REF!</f>
        <v>#REF!</v>
      </c>
      <c r="I102" s="31" t="e">
        <f>IF(ISBLANK('местные налоги'!#REF!),"",'местные налоги'!#REF!)</f>
        <v>#REF!</v>
      </c>
      <c r="J102" s="31" t="e">
        <f>IF(ISBLANK('местные налоги'!#REF!),"",'местные налоги'!#REF!)</f>
        <v>#REF!</v>
      </c>
      <c r="K102" s="29" t="e">
        <f>IF(ISBLANK('местные налоги'!#REF!),"",'местные налоги'!#REF!)</f>
        <v>#REF!</v>
      </c>
      <c r="L102" s="33" t="e">
        <f>'местные налоги'!#REF!</f>
        <v>#REF!</v>
      </c>
      <c r="M102" s="33" t="e">
        <f>IF('местные налоги'!#REF!=0,"-",'местные налоги'!#REF!)</f>
        <v>#REF!</v>
      </c>
      <c r="N102" s="33" t="e">
        <f>IF(ISBLANK('местные налоги'!#REF!),"",'местные налоги'!#REF!)</f>
        <v>#REF!</v>
      </c>
      <c r="O102" s="31" t="e">
        <f>'местные налоги'!#REF!</f>
        <v>#REF!</v>
      </c>
      <c r="P102" s="29" t="e">
        <f>IF(ISBLANK('местные налоги'!#REF!),"",'местные налоги'!#REF!)</f>
        <v>#REF!</v>
      </c>
      <c r="Q102" s="34" t="e">
        <f>IF(ISBLANK('местные налоги'!#REF!),"",'местные налоги'!#REF!)</f>
        <v>#REF!</v>
      </c>
    </row>
    <row r="103" spans="2:17" hidden="1" x14ac:dyDescent="0.25">
      <c r="B103" s="29" t="e">
        <f>'местные налоги'!#REF!</f>
        <v>#REF!</v>
      </c>
      <c r="C103" s="30" t="e">
        <f>'местные налоги'!#REF!</f>
        <v>#REF!</v>
      </c>
      <c r="D103" s="31" t="e">
        <f>'местные налоги'!#REF!</f>
        <v>#REF!</v>
      </c>
      <c r="E103" s="27" t="e">
        <f>'местные налоги'!#REF!</f>
        <v>#REF!</v>
      </c>
      <c r="F103" s="32" t="e">
        <f>'местные налоги'!#REF!</f>
        <v>#REF!</v>
      </c>
      <c r="G103" s="29" t="e">
        <f>'местные налоги'!#REF!</f>
        <v>#REF!</v>
      </c>
      <c r="H103" s="31" t="e">
        <f>'местные налоги'!#REF!</f>
        <v>#REF!</v>
      </c>
      <c r="I103" s="31" t="e">
        <f>IF(ISBLANK('местные налоги'!#REF!),"",'местные налоги'!#REF!)</f>
        <v>#REF!</v>
      </c>
      <c r="J103" s="31" t="e">
        <f>IF(ISBLANK('местные налоги'!#REF!),"",'местные налоги'!#REF!)</f>
        <v>#REF!</v>
      </c>
      <c r="K103" s="29" t="e">
        <f>IF(ISBLANK('местные налоги'!#REF!),"",'местные налоги'!#REF!)</f>
        <v>#REF!</v>
      </c>
      <c r="L103" s="33" t="e">
        <f>'местные налоги'!#REF!</f>
        <v>#REF!</v>
      </c>
      <c r="M103" s="33" t="e">
        <f>IF('местные налоги'!#REF!=0,"-",'местные налоги'!#REF!)</f>
        <v>#REF!</v>
      </c>
      <c r="N103" s="33" t="e">
        <f>IF(ISBLANK('местные налоги'!#REF!),"",'местные налоги'!#REF!)</f>
        <v>#REF!</v>
      </c>
      <c r="O103" s="31" t="e">
        <f>'местные налоги'!#REF!</f>
        <v>#REF!</v>
      </c>
      <c r="P103" s="29" t="e">
        <f>IF(ISBLANK('местные налоги'!#REF!),"",'местные налоги'!#REF!)</f>
        <v>#REF!</v>
      </c>
      <c r="Q103" s="34" t="e">
        <f>IF(ISBLANK('местные налоги'!#REF!),"",'местные налоги'!#REF!)</f>
        <v>#REF!</v>
      </c>
    </row>
    <row r="104" spans="2:17" hidden="1" x14ac:dyDescent="0.25">
      <c r="B104" s="29" t="e">
        <f>'местные налоги'!#REF!</f>
        <v>#REF!</v>
      </c>
      <c r="C104" s="30" t="e">
        <f>'местные налоги'!#REF!</f>
        <v>#REF!</v>
      </c>
      <c r="D104" s="31" t="e">
        <f>'местные налоги'!#REF!</f>
        <v>#REF!</v>
      </c>
      <c r="E104" s="27" t="e">
        <f>'местные налоги'!#REF!</f>
        <v>#REF!</v>
      </c>
      <c r="F104" s="32" t="e">
        <f>'местные налоги'!#REF!</f>
        <v>#REF!</v>
      </c>
      <c r="G104" s="29" t="e">
        <f>'местные налоги'!#REF!</f>
        <v>#REF!</v>
      </c>
      <c r="H104" s="31" t="e">
        <f>'местные налоги'!#REF!</f>
        <v>#REF!</v>
      </c>
      <c r="I104" s="31" t="e">
        <f>IF(ISBLANK('местные налоги'!#REF!),"",'местные налоги'!#REF!)</f>
        <v>#REF!</v>
      </c>
      <c r="J104" s="31" t="e">
        <f>IF(ISBLANK('местные налоги'!#REF!),"",'местные налоги'!#REF!)</f>
        <v>#REF!</v>
      </c>
      <c r="K104" s="29" t="e">
        <f>IF(ISBLANK('местные налоги'!#REF!),"",'местные налоги'!#REF!)</f>
        <v>#REF!</v>
      </c>
      <c r="L104" s="33" t="e">
        <f>'местные налоги'!#REF!</f>
        <v>#REF!</v>
      </c>
      <c r="M104" s="33" t="e">
        <f>IF('местные налоги'!#REF!=0,"-",'местные налоги'!#REF!)</f>
        <v>#REF!</v>
      </c>
      <c r="N104" s="33" t="e">
        <f>IF(ISBLANK('местные налоги'!#REF!),"",'местные налоги'!#REF!)</f>
        <v>#REF!</v>
      </c>
      <c r="O104" s="31" t="e">
        <f>'местные налоги'!#REF!</f>
        <v>#REF!</v>
      </c>
      <c r="P104" s="29" t="e">
        <f>IF(ISBLANK('местные налоги'!#REF!),"",'местные налоги'!#REF!)</f>
        <v>#REF!</v>
      </c>
      <c r="Q104" s="34" t="e">
        <f>IF(ISBLANK('местные налоги'!#REF!),"",'местные налоги'!#REF!)</f>
        <v>#REF!</v>
      </c>
    </row>
    <row r="105" spans="2:17" ht="25.5" hidden="1" x14ac:dyDescent="0.25">
      <c r="B105" s="29" t="str">
        <f>'местные налоги'!B60</f>
        <v>город ГОРНО-АЛТАЙСК</v>
      </c>
      <c r="C105" s="30" t="e">
        <f>'местные налоги'!#REF!</f>
        <v>#REF!</v>
      </c>
      <c r="D105" s="31" t="e">
        <f>'местные налоги'!#REF!</f>
        <v>#REF!</v>
      </c>
      <c r="E105" s="27" t="e">
        <f>'местные налоги'!#REF!</f>
        <v>#REF!</v>
      </c>
      <c r="F105" s="32" t="e">
        <f>'местные налоги'!#REF!</f>
        <v>#REF!</v>
      </c>
      <c r="G105" s="29" t="e">
        <f>'местные налоги'!#REF!</f>
        <v>#REF!</v>
      </c>
      <c r="H105" s="31" t="e">
        <f>'местные налоги'!#REF!</f>
        <v>#REF!</v>
      </c>
      <c r="I105" s="31" t="e">
        <f>IF(ISBLANK('местные налоги'!#REF!),"",'местные налоги'!#REF!)</f>
        <v>#REF!</v>
      </c>
      <c r="J105" s="31" t="e">
        <f>IF(ISBLANK('местные налоги'!#REF!),"",'местные налоги'!#REF!)</f>
        <v>#REF!</v>
      </c>
      <c r="K105" s="29" t="e">
        <f>IF(ISBLANK('местные налоги'!#REF!),"",'местные налоги'!#REF!)</f>
        <v>#REF!</v>
      </c>
      <c r="L105" s="33" t="e">
        <f>'местные налоги'!#REF!</f>
        <v>#REF!</v>
      </c>
      <c r="M105" s="33" t="e">
        <f>IF('местные налоги'!#REF!=0,"-",'местные налоги'!#REF!)</f>
        <v>#REF!</v>
      </c>
      <c r="N105" s="33" t="e">
        <f>IF(ISBLANK('местные налоги'!#REF!),"",'местные налоги'!#REF!)</f>
        <v>#REF!</v>
      </c>
      <c r="O105" s="31" t="e">
        <f>'местные налоги'!#REF!</f>
        <v>#REF!</v>
      </c>
      <c r="P105" s="29" t="e">
        <f>IF(ISBLANK('местные налоги'!#REF!),"",'местные налоги'!#REF!)</f>
        <v>#REF!</v>
      </c>
      <c r="Q105" s="34" t="e">
        <f>IF(ISBLANK('местные налоги'!#REF!),"",'местные налоги'!#REF!)</f>
        <v>#REF!</v>
      </c>
    </row>
    <row r="106" spans="2:17" ht="38.25" hidden="1" x14ac:dyDescent="0.25">
      <c r="B106" s="29" t="str">
        <f>'местные налоги'!B61</f>
        <v>МО "Город Горно-Алтайск"</v>
      </c>
      <c r="C106" s="30" t="e">
        <f>'местные налоги'!#REF!</f>
        <v>#REF!</v>
      </c>
      <c r="D106" s="31">
        <f>'местные налоги'!C60</f>
        <v>0</v>
      </c>
      <c r="E106" s="27" t="e">
        <f>'местные налоги'!#REF!</f>
        <v>#REF!</v>
      </c>
      <c r="F106" s="32" t="e">
        <f>'местные налоги'!#REF!</f>
        <v>#REF!</v>
      </c>
      <c r="G106" s="29">
        <f>'местные налоги'!D60</f>
        <v>0</v>
      </c>
      <c r="H106" s="31">
        <f>'местные налоги'!E60</f>
        <v>0</v>
      </c>
      <c r="I106" s="31" t="e">
        <f>IF(ISBLANK('местные налоги'!#REF!),"",'местные налоги'!#REF!)</f>
        <v>#REF!</v>
      </c>
      <c r="J106" s="31" t="e">
        <f>IF(ISBLANK('местные налоги'!#REF!),"",'местные налоги'!#REF!)</f>
        <v>#REF!</v>
      </c>
      <c r="K106" s="29" t="e">
        <f>IF(ISBLANK('местные налоги'!#REF!),"",'местные налоги'!#REF!)</f>
        <v>#REF!</v>
      </c>
      <c r="L106" s="33" t="e">
        <f>'местные налоги'!#REF!</f>
        <v>#REF!</v>
      </c>
      <c r="M106" s="33" t="e">
        <f>IF('местные налоги'!#REF!=0,"-",'местные налоги'!#REF!)</f>
        <v>#REF!</v>
      </c>
      <c r="N106" s="33" t="e">
        <f>IF(ISBLANK('местные налоги'!#REF!),"",'местные налоги'!#REF!)</f>
        <v>#REF!</v>
      </c>
      <c r="O106" s="31" t="e">
        <f>'местные налоги'!#REF!</f>
        <v>#REF!</v>
      </c>
      <c r="P106" s="29" t="e">
        <f>IF(ISBLANK('местные налоги'!#REF!),"",'местные налоги'!#REF!)</f>
        <v>#REF!</v>
      </c>
      <c r="Q106" s="34" t="e">
        <f>IF(ISBLANK('местные налоги'!#REF!),"",'местные налоги'!#REF!)</f>
        <v>#REF!</v>
      </c>
    </row>
    <row r="107" spans="2:17" ht="76.5" hidden="1" x14ac:dyDescent="0.25">
      <c r="B107" s="29" t="str">
        <f>'местные налоги'!B62</f>
        <v>МО "Город Горно-Алтайск"</v>
      </c>
      <c r="C107" s="30" t="e">
        <f>'местные налоги'!#REF!</f>
        <v>#REF!</v>
      </c>
      <c r="D107" s="31" t="str">
        <f>'местные налоги'!C61</f>
        <v>Решение Горно-Алтайского городского Совета депутатов от 20.10.2005 года № 39-9 "О земельном налоге на территории муниципального образования "Город Горно-Алтайск"</v>
      </c>
      <c r="E107" s="27" t="e">
        <f>'местные налоги'!#REF!</f>
        <v>#REF!</v>
      </c>
      <c r="F107" s="32" t="e">
        <f>'местные налоги'!#REF!</f>
        <v>#REF!</v>
      </c>
      <c r="G107" s="29" t="str">
        <f>'местные налоги'!D61</f>
        <v>Освобождение от уплаты земельного налога для физических лиц, достигших возраста 60-ти и 55-ти лет (соответственно мужчины и женщины), в отношении одного из земельных участков</v>
      </c>
      <c r="H107" s="31" t="str">
        <f>'местные налоги'!E61</f>
        <v>Земельный налог</v>
      </c>
      <c r="I107" s="31" t="e">
        <f>IF(ISBLANK('местные налоги'!#REF!),"",'местные налоги'!#REF!)</f>
        <v>#REF!</v>
      </c>
      <c r="J107" s="31" t="e">
        <f>IF(ISBLANK('местные налоги'!#REF!),"",'местные налоги'!#REF!)</f>
        <v>#REF!</v>
      </c>
      <c r="K107" s="29" t="e">
        <f>IF(ISBLANK('местные налоги'!#REF!),"",'местные налоги'!#REF!)</f>
        <v>#REF!</v>
      </c>
      <c r="L107" s="33" t="e">
        <f>'местные налоги'!#REF!</f>
        <v>#REF!</v>
      </c>
      <c r="M107" s="33" t="e">
        <f>IF('местные налоги'!#REF!=0,"-",'местные налоги'!#REF!)</f>
        <v>#REF!</v>
      </c>
      <c r="N107" s="33" t="e">
        <f>IF(ISBLANK('местные налоги'!#REF!),"",'местные налоги'!#REF!)</f>
        <v>#REF!</v>
      </c>
      <c r="O107" s="31" t="e">
        <f>'местные налоги'!#REF!</f>
        <v>#REF!</v>
      </c>
      <c r="P107" s="29" t="e">
        <f>IF(ISBLANK('местные налоги'!#REF!),"",'местные налоги'!#REF!)</f>
        <v>#REF!</v>
      </c>
      <c r="Q107" s="34" t="e">
        <f>IF(ISBLANK('местные налоги'!#REF!),"",'местные налоги'!#REF!)</f>
        <v>#REF!</v>
      </c>
    </row>
    <row r="108" spans="2:17" ht="255" hidden="1" x14ac:dyDescent="0.25">
      <c r="B108" s="29" t="str">
        <f>'местные налоги'!B63</f>
        <v>МО "Город Горно-Алтайск"</v>
      </c>
      <c r="C108" s="30" t="e">
        <f>'местные налоги'!#REF!</f>
        <v>#REF!</v>
      </c>
      <c r="D108" s="31" t="str">
        <f>'местные налоги'!C62</f>
        <v>Решение Горно-Алтайского городского Совета депутатов от 20.10.2005 года № 39-9 "О земельном налоге на территории муниципального образования "Город Горно-Алтайск"</v>
      </c>
      <c r="E108" s="27" t="e">
        <f>'местные налоги'!#REF!</f>
        <v>#REF!</v>
      </c>
      <c r="F108" s="32" t="e">
        <f>'местные налоги'!#REF!</f>
        <v>#REF!</v>
      </c>
      <c r="G108" s="29" t="str">
        <f>'местные налоги'!D62</f>
        <v xml:space="preserve">Освобождение от уплаты земельного налога для физических лиц, не являющихся индивидуальными предпринимателями и являющихся членами многодетных семей, имеющих трех и более детей в возрасте до 18-ти лет, совместно проживающих с родителями (усыновителями, приемными родителями, опекунами или попечителями) или с одним из них, а в случае обучения ребенка из такой семьи по очной форме обучения в профессиональной образовательной организации или образовательной организации высшего образования - до окончания такого обучения, но не более чем до достижения им возраста 23-х лет, в отношении одного из земельных участков
</v>
      </c>
      <c r="H108" s="31" t="str">
        <f>'местные налоги'!E62</f>
        <v>Земельный налог</v>
      </c>
      <c r="I108" s="31" t="e">
        <f>IF(ISBLANK('местные налоги'!#REF!),"",'местные налоги'!#REF!)</f>
        <v>#REF!</v>
      </c>
      <c r="J108" s="31" t="e">
        <f>IF(ISBLANK('местные налоги'!#REF!),"",'местные налоги'!#REF!)</f>
        <v>#REF!</v>
      </c>
      <c r="K108" s="29" t="e">
        <f>IF(ISBLANK('местные налоги'!#REF!),"",'местные налоги'!#REF!)</f>
        <v>#REF!</v>
      </c>
      <c r="L108" s="33" t="e">
        <f>'местные налоги'!#REF!</f>
        <v>#REF!</v>
      </c>
      <c r="M108" s="33" t="e">
        <f>IF('местные налоги'!#REF!=0,"-",'местные налоги'!#REF!)</f>
        <v>#REF!</v>
      </c>
      <c r="N108" s="33" t="e">
        <f>IF(ISBLANK('местные налоги'!#REF!),"",'местные налоги'!#REF!)</f>
        <v>#REF!</v>
      </c>
      <c r="O108" s="31" t="e">
        <f>'местные налоги'!#REF!</f>
        <v>#REF!</v>
      </c>
      <c r="P108" s="29" t="e">
        <f>IF(ISBLANK('местные налоги'!#REF!),"",'местные налоги'!#REF!)</f>
        <v>#REF!</v>
      </c>
      <c r="Q108" s="34" t="e">
        <f>IF(ISBLANK('местные налоги'!#REF!),"",'местные налоги'!#REF!)</f>
        <v>#REF!</v>
      </c>
    </row>
    <row r="109" spans="2:17" ht="153" hidden="1" x14ac:dyDescent="0.25">
      <c r="B109" s="29" t="e">
        <f>'местные налоги'!#REF!</f>
        <v>#REF!</v>
      </c>
      <c r="C109" s="30" t="e">
        <f>'местные налоги'!#REF!</f>
        <v>#REF!</v>
      </c>
      <c r="D109" s="31" t="str">
        <f>'местные налоги'!C63</f>
        <v>Решение Горно-Алтайского городского Совета депутатов от 20.10.2005 года № 39-9 "О земельном налоге на территории муниципального образования "Город Горно-Алтайск"</v>
      </c>
      <c r="E109" s="27" t="e">
        <f>'местные налоги'!#REF!</f>
        <v>#REF!</v>
      </c>
      <c r="F109" s="32" t="e">
        <f>'местные налоги'!#REF!</f>
        <v>#REF!</v>
      </c>
      <c r="G109" s="29" t="str">
        <f>'местные налоги'!D63</f>
        <v xml:space="preserve">Освобождение от уплаты земельного налога для физических лиц, не являющихся индивидуальными предпринимателями и  и являющихся членами семьи, на содержании у которой находится совместно проживающий и требующий постоянного ухода инвалид с детства или инвалид 1 группы, в отношении одного из земельных участков
</v>
      </c>
      <c r="H109" s="31" t="str">
        <f>'местные налоги'!E63</f>
        <v>Земельный налог</v>
      </c>
      <c r="I109" s="31" t="e">
        <f>IF(ISBLANK('местные налоги'!#REF!),"",'местные налоги'!#REF!)</f>
        <v>#REF!</v>
      </c>
      <c r="J109" s="31" t="e">
        <f>IF(ISBLANK('местные налоги'!#REF!),"",'местные налоги'!#REF!)</f>
        <v>#REF!</v>
      </c>
      <c r="K109" s="29" t="e">
        <f>IF(ISBLANK('местные налоги'!#REF!),"",'местные налоги'!#REF!)</f>
        <v>#REF!</v>
      </c>
      <c r="L109" s="33" t="e">
        <f>'местные налоги'!#REF!</f>
        <v>#REF!</v>
      </c>
      <c r="M109" s="33" t="e">
        <f>IF('местные налоги'!#REF!=0,"-",'местные налоги'!#REF!)</f>
        <v>#REF!</v>
      </c>
      <c r="N109" s="33" t="e">
        <f>IF(ISBLANK('местные налоги'!#REF!),"",'местные налоги'!#REF!)</f>
        <v>#REF!</v>
      </c>
      <c r="O109" s="31" t="e">
        <f>'местные налоги'!#REF!</f>
        <v>#REF!</v>
      </c>
      <c r="P109" s="29" t="e">
        <f>IF(ISBLANK('местные налоги'!#REF!),"",'местные налоги'!#REF!)</f>
        <v>#REF!</v>
      </c>
      <c r="Q109" s="34" t="e">
        <f>IF(ISBLANK('местные налоги'!#REF!),"",'местные налоги'!#REF!)</f>
        <v>#REF!</v>
      </c>
    </row>
    <row r="110" spans="2:17" hidden="1" x14ac:dyDescent="0.25">
      <c r="B110" s="29" t="e">
        <f>'местные налоги'!#REF!</f>
        <v>#REF!</v>
      </c>
      <c r="C110" s="30" t="e">
        <f>'местные налоги'!#REF!</f>
        <v>#REF!</v>
      </c>
      <c r="D110" s="31" t="e">
        <f>'местные налоги'!#REF!</f>
        <v>#REF!</v>
      </c>
      <c r="E110" s="27" t="e">
        <f>'местные налоги'!#REF!</f>
        <v>#REF!</v>
      </c>
      <c r="F110" s="32" t="e">
        <f>'местные налоги'!#REF!</f>
        <v>#REF!</v>
      </c>
      <c r="G110" s="29" t="e">
        <f>'местные налоги'!#REF!</f>
        <v>#REF!</v>
      </c>
      <c r="H110" s="31" t="e">
        <f>'местные налоги'!#REF!</f>
        <v>#REF!</v>
      </c>
      <c r="I110" s="31" t="e">
        <f>IF(ISBLANK('местные налоги'!#REF!),"",'местные налоги'!#REF!)</f>
        <v>#REF!</v>
      </c>
      <c r="J110" s="31" t="e">
        <f>IF(ISBLANK('местные налоги'!#REF!),"",'местные налоги'!#REF!)</f>
        <v>#REF!</v>
      </c>
      <c r="K110" s="29" t="e">
        <f>IF(ISBLANK('местные налоги'!#REF!),"",'местные налоги'!#REF!)</f>
        <v>#REF!</v>
      </c>
      <c r="L110" s="33" t="e">
        <f>'местные налоги'!#REF!</f>
        <v>#REF!</v>
      </c>
      <c r="M110" s="33" t="e">
        <f>IF('местные налоги'!#REF!=0,"-",'местные налоги'!#REF!)</f>
        <v>#REF!</v>
      </c>
      <c r="N110" s="33" t="e">
        <f>IF(ISBLANK('местные налоги'!#REF!),"",'местные налоги'!#REF!)</f>
        <v>#REF!</v>
      </c>
      <c r="O110" s="31" t="e">
        <f>'местные налоги'!#REF!</f>
        <v>#REF!</v>
      </c>
      <c r="P110" s="29" t="e">
        <f>IF(ISBLANK('местные налоги'!#REF!),"",'местные налоги'!#REF!)</f>
        <v>#REF!</v>
      </c>
      <c r="Q110" s="34" t="e">
        <f>IF(ISBLANK('местные налоги'!#REF!),"",'местные налоги'!#REF!)</f>
        <v>#REF!</v>
      </c>
    </row>
    <row r="111" spans="2:17" hidden="1" x14ac:dyDescent="0.25">
      <c r="B111" s="29" t="e">
        <f>'местные налоги'!#REF!</f>
        <v>#REF!</v>
      </c>
      <c r="C111" s="30" t="e">
        <f>'местные налоги'!#REF!</f>
        <v>#REF!</v>
      </c>
      <c r="D111" s="31" t="e">
        <f>'местные налоги'!#REF!</f>
        <v>#REF!</v>
      </c>
      <c r="E111" s="27" t="e">
        <f>'местные налоги'!#REF!</f>
        <v>#REF!</v>
      </c>
      <c r="F111" s="32" t="e">
        <f>'местные налоги'!#REF!</f>
        <v>#REF!</v>
      </c>
      <c r="G111" s="29" t="e">
        <f>'местные налоги'!#REF!</f>
        <v>#REF!</v>
      </c>
      <c r="H111" s="31" t="e">
        <f>'местные налоги'!#REF!</f>
        <v>#REF!</v>
      </c>
      <c r="I111" s="31" t="e">
        <f>IF(ISBLANK('местные налоги'!#REF!),"",'местные налоги'!#REF!)</f>
        <v>#REF!</v>
      </c>
      <c r="J111" s="31" t="e">
        <f>IF(ISBLANK('местные налоги'!#REF!),"",'местные налоги'!#REF!)</f>
        <v>#REF!</v>
      </c>
      <c r="K111" s="29" t="e">
        <f>IF(ISBLANK('местные налоги'!#REF!),"",'местные налоги'!#REF!)</f>
        <v>#REF!</v>
      </c>
      <c r="L111" s="33" t="e">
        <f>'местные налоги'!#REF!</f>
        <v>#REF!</v>
      </c>
      <c r="M111" s="33" t="e">
        <f>IF('местные налоги'!#REF!=0,"-",'местные налоги'!#REF!)</f>
        <v>#REF!</v>
      </c>
      <c r="N111" s="33" t="e">
        <f>IF(ISBLANK('местные налоги'!#REF!),"",'местные налоги'!#REF!)</f>
        <v>#REF!</v>
      </c>
      <c r="O111" s="31" t="e">
        <f>'местные налоги'!#REF!</f>
        <v>#REF!</v>
      </c>
      <c r="P111" s="29" t="e">
        <f>IF(ISBLANK('местные налоги'!#REF!),"",'местные налоги'!#REF!)</f>
        <v>#REF!</v>
      </c>
      <c r="Q111" s="34" t="e">
        <f>IF(ISBLANK('местные налоги'!#REF!),"",'местные налоги'!#REF!)</f>
        <v>#REF!</v>
      </c>
    </row>
    <row r="112" spans="2:17" ht="38.25" hidden="1" x14ac:dyDescent="0.25">
      <c r="B112" s="29" t="str">
        <f>'местные налоги'!B64</f>
        <v>МО "Город Горно-Алтайск"</v>
      </c>
      <c r="C112" s="30" t="e">
        <f>'местные налоги'!#REF!</f>
        <v>#REF!</v>
      </c>
      <c r="D112" s="31" t="e">
        <f>'местные налоги'!#REF!</f>
        <v>#REF!</v>
      </c>
      <c r="E112" s="27" t="e">
        <f>'местные налоги'!#REF!</f>
        <v>#REF!</v>
      </c>
      <c r="F112" s="32" t="e">
        <f>'местные налоги'!#REF!</f>
        <v>#REF!</v>
      </c>
      <c r="G112" s="29" t="e">
        <f>'местные налоги'!#REF!</f>
        <v>#REF!</v>
      </c>
      <c r="H112" s="31" t="e">
        <f>'местные налоги'!#REF!</f>
        <v>#REF!</v>
      </c>
      <c r="I112" s="31" t="e">
        <f>IF(ISBLANK('местные налоги'!#REF!),"",'местные налоги'!#REF!)</f>
        <v>#REF!</v>
      </c>
      <c r="J112" s="31" t="e">
        <f>IF(ISBLANK('местные налоги'!#REF!),"",'местные налоги'!#REF!)</f>
        <v>#REF!</v>
      </c>
      <c r="K112" s="29" t="e">
        <f>IF(ISBLANK('местные налоги'!#REF!),"",'местные налоги'!#REF!)</f>
        <v>#REF!</v>
      </c>
      <c r="L112" s="33" t="e">
        <f>'местные налоги'!#REF!</f>
        <v>#REF!</v>
      </c>
      <c r="M112" s="33" t="e">
        <f>IF('местные налоги'!#REF!=0,"-",'местные налоги'!#REF!)</f>
        <v>#REF!</v>
      </c>
      <c r="N112" s="33" t="e">
        <f>IF(ISBLANK('местные налоги'!#REF!),"",'местные налоги'!#REF!)</f>
        <v>#REF!</v>
      </c>
      <c r="O112" s="31" t="e">
        <f>'местные налоги'!#REF!</f>
        <v>#REF!</v>
      </c>
      <c r="P112" s="29" t="e">
        <f>IF(ISBLANK('местные налоги'!#REF!),"",'местные налоги'!#REF!)</f>
        <v>#REF!</v>
      </c>
      <c r="Q112" s="34" t="e">
        <f>IF(ISBLANK('местные налоги'!#REF!),"",'местные налоги'!#REF!)</f>
        <v>#REF!</v>
      </c>
    </row>
    <row r="113" spans="2:17" ht="76.5" hidden="1" x14ac:dyDescent="0.25">
      <c r="B113" s="29" t="str">
        <f>'местные налоги'!B65</f>
        <v>МО "Город Горно-Алтайск"</v>
      </c>
      <c r="C113" s="30" t="e">
        <f>'местные налоги'!#REF!</f>
        <v>#REF!</v>
      </c>
      <c r="D113" s="31" t="str">
        <f>'местные налоги'!C64</f>
        <v>Решение Горно-Алтайского городского Совета депутатов от 20.10.2005 года № 39-9 "О земельном налоге на территории муниципального образования "Город Горно-Алтайск"</v>
      </c>
      <c r="E113" s="27" t="e">
        <f>'местные налоги'!#REF!</f>
        <v>#REF!</v>
      </c>
      <c r="F113" s="32" t="e">
        <f>'местные налоги'!#REF!</f>
        <v>#REF!</v>
      </c>
      <c r="G113" s="29" t="str">
        <f>'местные налоги'!D64</f>
        <v xml:space="preserve">Освобождение от уплаты земельного налога для  организаций - в отношении земельных участков, занятых муниципальными автомобильными дорогами общего пользования
</v>
      </c>
      <c r="H113" s="31" t="str">
        <f>'местные налоги'!E64</f>
        <v>Земельный налог</v>
      </c>
      <c r="I113" s="31" t="e">
        <f>IF(ISBLANK('местные налоги'!#REF!),"",'местные налоги'!#REF!)</f>
        <v>#REF!</v>
      </c>
      <c r="J113" s="31" t="e">
        <f>IF(ISBLANK('местные налоги'!#REF!),"",'местные налоги'!#REF!)</f>
        <v>#REF!</v>
      </c>
      <c r="K113" s="29" t="e">
        <f>IF(ISBLANK('местные налоги'!#REF!),"",'местные налоги'!#REF!)</f>
        <v>#REF!</v>
      </c>
      <c r="L113" s="33" t="e">
        <f>'местные налоги'!#REF!</f>
        <v>#REF!</v>
      </c>
      <c r="M113" s="33" t="e">
        <f>IF('местные налоги'!#REF!=0,"-",'местные налоги'!#REF!)</f>
        <v>#REF!</v>
      </c>
      <c r="N113" s="33" t="e">
        <f>IF(ISBLANK('местные налоги'!#REF!),"",'местные налоги'!#REF!)</f>
        <v>#REF!</v>
      </c>
      <c r="O113" s="31" t="e">
        <f>'местные налоги'!#REF!</f>
        <v>#REF!</v>
      </c>
      <c r="P113" s="29" t="e">
        <f>IF(ISBLANK('местные налоги'!#REF!),"",'местные налоги'!#REF!)</f>
        <v>#REF!</v>
      </c>
      <c r="Q113" s="34" t="e">
        <f>IF(ISBLANK('местные налоги'!#REF!),"",'местные налоги'!#REF!)</f>
        <v>#REF!</v>
      </c>
    </row>
    <row r="114" spans="2:17" ht="229.5" hidden="1" x14ac:dyDescent="0.25">
      <c r="B114" s="29" t="e">
        <f>'местные налоги'!#REF!</f>
        <v>#REF!</v>
      </c>
      <c r="C114" s="30" t="e">
        <f>'местные налоги'!#REF!</f>
        <v>#REF!</v>
      </c>
      <c r="D114" s="31" t="str">
        <f>'местные налоги'!C65</f>
        <v>Решение Горно-Алтайского городского Совета депутатов от 20.10.2005 года № 39-9 "О земельном налоге на территории муниципального образования "Город Горно-Алтайск"</v>
      </c>
      <c r="E114" s="27" t="e">
        <f>'местные налоги'!#REF!</f>
        <v>#REF!</v>
      </c>
      <c r="F114" s="32" t="e">
        <f>'местные налоги'!#REF!</f>
        <v>#REF!</v>
      </c>
      <c r="G114" s="29" t="str">
        <f>'местные налоги'!D65</f>
        <v xml:space="preserve">Освобождение от уплаты земельного налога для  муниципальных унитарных предприятий, муниципальных учреждений:
в отношении земельных участков, занятых городскими лесами, скверами, парками, городскими садами, прудами, озерами, водохранилищами, пляжами, используемых и предназначенных для отдыха граждан в некоммерческих целях;
в отношении земельных участков, предоставленных для размещения кладбищ, скотомогильников, объектов, используемых для захоронения, утилизации твердых коммунальных отходов.
</v>
      </c>
      <c r="H114" s="31" t="str">
        <f>'местные налоги'!E65</f>
        <v>Земельный налог</v>
      </c>
      <c r="I114" s="31" t="e">
        <f>IF(ISBLANK('местные налоги'!#REF!),"",'местные налоги'!#REF!)</f>
        <v>#REF!</v>
      </c>
      <c r="J114" s="31" t="e">
        <f>IF(ISBLANK('местные налоги'!#REF!),"",'местные налоги'!#REF!)</f>
        <v>#REF!</v>
      </c>
      <c r="K114" s="29" t="e">
        <f>IF(ISBLANK('местные налоги'!#REF!),"",'местные налоги'!#REF!)</f>
        <v>#REF!</v>
      </c>
      <c r="L114" s="33" t="e">
        <f>'местные налоги'!#REF!</f>
        <v>#REF!</v>
      </c>
      <c r="M114" s="33" t="e">
        <f>IF('местные налоги'!#REF!=0,"-",'местные налоги'!#REF!)</f>
        <v>#REF!</v>
      </c>
      <c r="N114" s="33" t="e">
        <f>IF(ISBLANK('местные налоги'!#REF!),"",'местные налоги'!#REF!)</f>
        <v>#REF!</v>
      </c>
      <c r="O114" s="31" t="e">
        <f>'местные налоги'!#REF!</f>
        <v>#REF!</v>
      </c>
      <c r="P114" s="29" t="e">
        <f>IF(ISBLANK('местные налоги'!#REF!),"",'местные налоги'!#REF!)</f>
        <v>#REF!</v>
      </c>
      <c r="Q114" s="34" t="e">
        <f>IF(ISBLANK('местные налоги'!#REF!),"",'местные налоги'!#REF!)</f>
        <v>#REF!</v>
      </c>
    </row>
    <row r="115" spans="2:17" hidden="1" x14ac:dyDescent="0.25">
      <c r="B115" s="29" t="e">
        <f>'местные налоги'!#REF!</f>
        <v>#REF!</v>
      </c>
      <c r="C115" s="30" t="e">
        <f>'местные налоги'!#REF!</f>
        <v>#REF!</v>
      </c>
      <c r="D115" s="31" t="e">
        <f>'местные налоги'!#REF!</f>
        <v>#REF!</v>
      </c>
      <c r="E115" s="27" t="e">
        <f>'местные налоги'!#REF!</f>
        <v>#REF!</v>
      </c>
      <c r="F115" s="32" t="e">
        <f>'местные налоги'!#REF!</f>
        <v>#REF!</v>
      </c>
      <c r="G115" s="29" t="e">
        <f>'местные налоги'!#REF!</f>
        <v>#REF!</v>
      </c>
      <c r="H115" s="31" t="e">
        <f>'местные налоги'!#REF!</f>
        <v>#REF!</v>
      </c>
      <c r="I115" s="31" t="e">
        <f>IF(ISBLANK('местные налоги'!#REF!),"",'местные налоги'!#REF!)</f>
        <v>#REF!</v>
      </c>
      <c r="J115" s="31" t="e">
        <f>IF(ISBLANK('местные налоги'!#REF!),"",'местные налоги'!#REF!)</f>
        <v>#REF!</v>
      </c>
      <c r="K115" s="29" t="e">
        <f>IF(ISBLANK('местные налоги'!#REF!),"",'местные налоги'!#REF!)</f>
        <v>#REF!</v>
      </c>
      <c r="L115" s="33" t="e">
        <f>'местные налоги'!#REF!</f>
        <v>#REF!</v>
      </c>
      <c r="M115" s="33" t="e">
        <f>IF('местные налоги'!#REF!=0,"-",'местные налоги'!#REF!)</f>
        <v>#REF!</v>
      </c>
      <c r="N115" s="33" t="e">
        <f>IF(ISBLANK('местные налоги'!#REF!),"",'местные налоги'!#REF!)</f>
        <v>#REF!</v>
      </c>
      <c r="O115" s="31" t="e">
        <f>'местные налоги'!#REF!</f>
        <v>#REF!</v>
      </c>
      <c r="P115" s="29" t="e">
        <f>IF(ISBLANK('местные налоги'!#REF!),"",'местные налоги'!#REF!)</f>
        <v>#REF!</v>
      </c>
      <c r="Q115" s="34" t="e">
        <f>IF(ISBLANK('местные налоги'!#REF!),"",'местные налоги'!#REF!)</f>
        <v>#REF!</v>
      </c>
    </row>
    <row r="116" spans="2:17" hidden="1" x14ac:dyDescent="0.25">
      <c r="B116" s="29" t="e">
        <f>'местные налоги'!#REF!</f>
        <v>#REF!</v>
      </c>
      <c r="C116" s="30" t="e">
        <f>'местные налоги'!#REF!</f>
        <v>#REF!</v>
      </c>
      <c r="D116" s="31" t="e">
        <f>'местные налоги'!#REF!</f>
        <v>#REF!</v>
      </c>
      <c r="E116" s="27" t="e">
        <f>'местные налоги'!#REF!</f>
        <v>#REF!</v>
      </c>
      <c r="F116" s="32" t="e">
        <f>'местные налоги'!#REF!</f>
        <v>#REF!</v>
      </c>
      <c r="G116" s="29" t="e">
        <f>'местные налоги'!#REF!</f>
        <v>#REF!</v>
      </c>
      <c r="H116" s="31" t="e">
        <f>'местные налоги'!#REF!</f>
        <v>#REF!</v>
      </c>
      <c r="I116" s="31" t="e">
        <f>IF(ISBLANK('местные налоги'!#REF!),"",'местные налоги'!#REF!)</f>
        <v>#REF!</v>
      </c>
      <c r="J116" s="31" t="e">
        <f>IF(ISBLANK('местные налоги'!#REF!),"",'местные налоги'!#REF!)</f>
        <v>#REF!</v>
      </c>
      <c r="K116" s="29" t="e">
        <f>IF(ISBLANK('местные налоги'!#REF!),"",'местные налоги'!#REF!)</f>
        <v>#REF!</v>
      </c>
      <c r="L116" s="33" t="e">
        <f>'местные налоги'!#REF!</f>
        <v>#REF!</v>
      </c>
      <c r="M116" s="33" t="e">
        <f>IF('местные налоги'!#REF!=0,"-",'местные налоги'!#REF!)</f>
        <v>#REF!</v>
      </c>
      <c r="N116" s="33" t="e">
        <f>IF(ISBLANK('местные налоги'!#REF!),"",'местные налоги'!#REF!)</f>
        <v>#REF!</v>
      </c>
      <c r="O116" s="31" t="e">
        <f>'местные налоги'!#REF!</f>
        <v>#REF!</v>
      </c>
      <c r="P116" s="29" t="e">
        <f>IF(ISBLANK('местные налоги'!#REF!),"",'местные налоги'!#REF!)</f>
        <v>#REF!</v>
      </c>
      <c r="Q116" s="34" t="e">
        <f>IF(ISBLANK('местные налоги'!#REF!),"",'местные налоги'!#REF!)</f>
        <v>#REF!</v>
      </c>
    </row>
    <row r="117" spans="2:17" hidden="1" x14ac:dyDescent="0.25">
      <c r="B117" s="29">
        <f>'местные налоги'!B67</f>
        <v>0</v>
      </c>
      <c r="C117" s="30" t="e">
        <f>'местные налоги'!#REF!</f>
        <v>#REF!</v>
      </c>
      <c r="D117" s="31" t="e">
        <f>'местные налоги'!#REF!</f>
        <v>#REF!</v>
      </c>
      <c r="E117" s="27" t="e">
        <f>'местные налоги'!#REF!</f>
        <v>#REF!</v>
      </c>
      <c r="F117" s="32" t="e">
        <f>'местные налоги'!#REF!</f>
        <v>#REF!</v>
      </c>
      <c r="G117" s="29" t="e">
        <f>'местные налоги'!#REF!</f>
        <v>#REF!</v>
      </c>
      <c r="H117" s="31" t="e">
        <f>'местные налоги'!#REF!</f>
        <v>#REF!</v>
      </c>
      <c r="I117" s="31" t="e">
        <f>IF(ISBLANK('местные налоги'!#REF!),"",'местные налоги'!#REF!)</f>
        <v>#REF!</v>
      </c>
      <c r="J117" s="31" t="e">
        <f>IF(ISBLANK('местные налоги'!#REF!),"",'местные налоги'!#REF!)</f>
        <v>#REF!</v>
      </c>
      <c r="K117" s="29" t="e">
        <f>IF(ISBLANK('местные налоги'!#REF!),"",'местные налоги'!#REF!)</f>
        <v>#REF!</v>
      </c>
      <c r="L117" s="33" t="e">
        <f>'местные налоги'!#REF!</f>
        <v>#REF!</v>
      </c>
      <c r="M117" s="33" t="e">
        <f>IF('местные налоги'!#REF!=0,"-",'местные налоги'!#REF!)</f>
        <v>#REF!</v>
      </c>
      <c r="N117" s="33" t="e">
        <f>IF(ISBLANK('местные налоги'!#REF!),"",'местные налоги'!#REF!)</f>
        <v>#REF!</v>
      </c>
      <c r="O117" s="31" t="e">
        <f>'местные налоги'!#REF!</f>
        <v>#REF!</v>
      </c>
      <c r="P117" s="29" t="e">
        <f>IF(ISBLANK('местные налоги'!#REF!),"",'местные налоги'!#REF!)</f>
        <v>#REF!</v>
      </c>
      <c r="Q117" s="34" t="e">
        <f>IF(ISBLANK('местные налоги'!#REF!),"",'местные налоги'!#REF!)</f>
        <v>#REF!</v>
      </c>
    </row>
    <row r="118" spans="2:17" ht="38.25" hidden="1" x14ac:dyDescent="0.25">
      <c r="B118" s="29" t="str">
        <f>'местные налоги'!B68</f>
        <v>Аносинское сельское поселение</v>
      </c>
      <c r="C118" s="30" t="e">
        <f>'местные налоги'!#REF!</f>
        <v>#REF!</v>
      </c>
      <c r="D118" s="31">
        <f>'местные налоги'!C67</f>
        <v>0</v>
      </c>
      <c r="E118" s="27" t="e">
        <f>'местные налоги'!#REF!</f>
        <v>#REF!</v>
      </c>
      <c r="F118" s="32" t="e">
        <f>'местные налоги'!#REF!</f>
        <v>#REF!</v>
      </c>
      <c r="G118" s="29">
        <f>'местные налоги'!D67</f>
        <v>0</v>
      </c>
      <c r="H118" s="31">
        <f>'местные налоги'!E67</f>
        <v>0</v>
      </c>
      <c r="I118" s="31" t="e">
        <f>IF(ISBLANK('местные налоги'!#REF!),"",'местные налоги'!#REF!)</f>
        <v>#REF!</v>
      </c>
      <c r="J118" s="31" t="e">
        <f>IF(ISBLANK('местные налоги'!#REF!),"",'местные налоги'!#REF!)</f>
        <v>#REF!</v>
      </c>
      <c r="K118" s="29" t="e">
        <f>IF(ISBLANK('местные налоги'!#REF!),"",'местные налоги'!#REF!)</f>
        <v>#REF!</v>
      </c>
      <c r="L118" s="33" t="e">
        <f>'местные налоги'!#REF!</f>
        <v>#REF!</v>
      </c>
      <c r="M118" s="33" t="e">
        <f>IF('местные налоги'!#REF!=0,"-",'местные налоги'!#REF!)</f>
        <v>#REF!</v>
      </c>
      <c r="N118" s="33" t="e">
        <f>IF(ISBLANK('местные налоги'!#REF!),"",'местные налоги'!#REF!)</f>
        <v>#REF!</v>
      </c>
      <c r="O118" s="31" t="e">
        <f>'местные налоги'!#REF!</f>
        <v>#REF!</v>
      </c>
      <c r="P118" s="29" t="e">
        <f>IF(ISBLANK('местные налоги'!#REF!),"",'местные налоги'!#REF!)</f>
        <v>#REF!</v>
      </c>
      <c r="Q118" s="34" t="e">
        <f>IF(ISBLANK('местные налоги'!#REF!),"",'местные налоги'!#REF!)</f>
        <v>#REF!</v>
      </c>
    </row>
    <row r="119" spans="2:17" ht="76.5" hidden="1" x14ac:dyDescent="0.25">
      <c r="B119" s="29" t="e">
        <f>'местные налоги'!#REF!</f>
        <v>#REF!</v>
      </c>
      <c r="C119" s="30" t="e">
        <f>'местные налоги'!#REF!</f>
        <v>#REF!</v>
      </c>
      <c r="D119" s="31" t="str">
        <f>'местные налоги'!C68</f>
        <v>Решение совета депутатов Аносинского сельского поселения № 8-3 от 14.11.2014 г. "Об утверждении Положения о земельном налоге на территории Аносинского сельского поселения"</v>
      </c>
      <c r="E119" s="27" t="e">
        <f>'местные налоги'!#REF!</f>
        <v>#REF!</v>
      </c>
      <c r="F119" s="32" t="e">
        <f>'местные налоги'!#REF!</f>
        <v>#REF!</v>
      </c>
      <c r="G119" s="29" t="str">
        <f>'местные налоги'!D68</f>
        <v xml:space="preserve">Полное освобождение от уплаты земельного налога физических лиц,  имеющихе 3-х и более детей до 18 лет включительно, в отношении одного земельного участка </v>
      </c>
      <c r="H119" s="31" t="str">
        <f>'местные налоги'!E68</f>
        <v>Земельный налог</v>
      </c>
      <c r="I119" s="31" t="e">
        <f>IF(ISBLANK('местные налоги'!#REF!),"",'местные налоги'!#REF!)</f>
        <v>#REF!</v>
      </c>
      <c r="J119" s="31" t="e">
        <f>IF(ISBLANK('местные налоги'!#REF!),"",'местные налоги'!#REF!)</f>
        <v>#REF!</v>
      </c>
      <c r="K119" s="29" t="e">
        <f>IF(ISBLANK('местные налоги'!#REF!),"",'местные налоги'!#REF!)</f>
        <v>#REF!</v>
      </c>
      <c r="L119" s="33" t="e">
        <f>'местные налоги'!#REF!</f>
        <v>#REF!</v>
      </c>
      <c r="M119" s="33" t="e">
        <f>IF('местные налоги'!#REF!=0,"-",'местные налоги'!#REF!)</f>
        <v>#REF!</v>
      </c>
      <c r="N119" s="33" t="e">
        <f>IF(ISBLANK('местные налоги'!#REF!),"",'местные налоги'!#REF!)</f>
        <v>#REF!</v>
      </c>
      <c r="O119" s="31" t="e">
        <f>'местные налоги'!#REF!</f>
        <v>#REF!</v>
      </c>
      <c r="P119" s="29" t="e">
        <f>IF(ISBLANK('местные налоги'!#REF!),"",'местные налоги'!#REF!)</f>
        <v>#REF!</v>
      </c>
      <c r="Q119" s="34" t="e">
        <f>IF(ISBLANK('местные налоги'!#REF!),"",'местные налоги'!#REF!)</f>
        <v>#REF!</v>
      </c>
    </row>
    <row r="120" spans="2:17" ht="38.25" hidden="1" x14ac:dyDescent="0.25">
      <c r="B120" s="29" t="str">
        <f>'местные налоги'!B71</f>
        <v>Бешпельтирское сельское поселение</v>
      </c>
      <c r="C120" s="30" t="e">
        <f>'местные налоги'!#REF!</f>
        <v>#REF!</v>
      </c>
      <c r="D120" s="31" t="e">
        <f>'местные налоги'!#REF!</f>
        <v>#REF!</v>
      </c>
      <c r="E120" s="27" t="e">
        <f>'местные налоги'!#REF!</f>
        <v>#REF!</v>
      </c>
      <c r="F120" s="32" t="e">
        <f>'местные налоги'!#REF!</f>
        <v>#REF!</v>
      </c>
      <c r="G120" s="29" t="e">
        <f>'местные налоги'!#REF!</f>
        <v>#REF!</v>
      </c>
      <c r="H120" s="31" t="e">
        <f>'местные налоги'!#REF!</f>
        <v>#REF!</v>
      </c>
      <c r="I120" s="31" t="e">
        <f>IF(ISBLANK('местные налоги'!#REF!),"",'местные налоги'!#REF!)</f>
        <v>#REF!</v>
      </c>
      <c r="J120" s="31" t="e">
        <f>IF(ISBLANK('местные налоги'!#REF!),"",'местные налоги'!#REF!)</f>
        <v>#REF!</v>
      </c>
      <c r="K120" s="29" t="e">
        <f>IF(ISBLANK('местные налоги'!#REF!),"",'местные налоги'!#REF!)</f>
        <v>#REF!</v>
      </c>
      <c r="L120" s="33" t="e">
        <f>'местные налоги'!#REF!</f>
        <v>#REF!</v>
      </c>
      <c r="M120" s="33" t="e">
        <f>IF('местные налоги'!#REF!=0,"-",'местные налоги'!#REF!)</f>
        <v>#REF!</v>
      </c>
      <c r="N120" s="33" t="e">
        <f>IF(ISBLANK('местные налоги'!#REF!),"",'местные налоги'!#REF!)</f>
        <v>#REF!</v>
      </c>
      <c r="O120" s="31" t="e">
        <f>'местные налоги'!#REF!</f>
        <v>#REF!</v>
      </c>
      <c r="P120" s="29" t="e">
        <f>IF(ISBLANK('местные налоги'!#REF!),"",'местные налоги'!#REF!)</f>
        <v>#REF!</v>
      </c>
      <c r="Q120" s="34" t="e">
        <f>IF(ISBLANK('местные налоги'!#REF!),"",'местные налоги'!#REF!)</f>
        <v>#REF!</v>
      </c>
    </row>
    <row r="121" spans="2:17" ht="153" hidden="1" x14ac:dyDescent="0.25">
      <c r="B121" s="29" t="e">
        <f>'местные налоги'!#REF!</f>
        <v>#REF!</v>
      </c>
      <c r="C121" s="30" t="e">
        <f>'местные налоги'!#REF!</f>
        <v>#REF!</v>
      </c>
      <c r="D121" s="31" t="str">
        <f>'местные налоги'!C71</f>
        <v xml:space="preserve">Решение совета депутатов Бешпельтирского сельского поселения № 24-002 от 21.11.2014 г. "Об установлении и введении на территории муниципального образования "Бешпельтирское сельское поселение" земельного налога и принятии Положения о земельном налоге на территории МО "Бешпельтирское сельское поселение"
 </v>
      </c>
      <c r="E121" s="27" t="e">
        <f>'местные налоги'!#REF!</f>
        <v>#REF!</v>
      </c>
      <c r="F121" s="32" t="e">
        <f>'местные налоги'!#REF!</f>
        <v>#REF!</v>
      </c>
      <c r="G121" s="29" t="str">
        <f>'местные налоги'!D71</f>
        <v xml:space="preserve">Полное освобождение от уплаты земельного налога физических лиц,  имеющихе 3-х и более детей до 18 лет включительно, в отношении одного земельного участка </v>
      </c>
      <c r="H121" s="31" t="str">
        <f>'местные налоги'!E71</f>
        <v>Земельный налог</v>
      </c>
      <c r="I121" s="31" t="e">
        <f>IF(ISBLANK('местные налоги'!#REF!),"",'местные налоги'!#REF!)</f>
        <v>#REF!</v>
      </c>
      <c r="J121" s="31" t="e">
        <f>IF(ISBLANK('местные налоги'!#REF!),"",'местные налоги'!#REF!)</f>
        <v>#REF!</v>
      </c>
      <c r="K121" s="29" t="e">
        <f>IF(ISBLANK('местные налоги'!#REF!),"",'местные налоги'!#REF!)</f>
        <v>#REF!</v>
      </c>
      <c r="L121" s="33" t="e">
        <f>'местные налоги'!#REF!</f>
        <v>#REF!</v>
      </c>
      <c r="M121" s="33" t="e">
        <f>IF('местные налоги'!#REF!=0,"-",'местные налоги'!#REF!)</f>
        <v>#REF!</v>
      </c>
      <c r="N121" s="33" t="e">
        <f>IF(ISBLANK('местные налоги'!#REF!),"",'местные налоги'!#REF!)</f>
        <v>#REF!</v>
      </c>
      <c r="O121" s="31" t="e">
        <f>'местные налоги'!#REF!</f>
        <v>#REF!</v>
      </c>
      <c r="P121" s="29" t="e">
        <f>IF(ISBLANK('местные налоги'!#REF!),"",'местные налоги'!#REF!)</f>
        <v>#REF!</v>
      </c>
      <c r="Q121" s="34" t="e">
        <f>IF(ISBLANK('местные налоги'!#REF!),"",'местные налоги'!#REF!)</f>
        <v>#REF!</v>
      </c>
    </row>
    <row r="122" spans="2:17" ht="38.25" hidden="1" x14ac:dyDescent="0.25">
      <c r="B122" s="29" t="str">
        <f>'местные налоги'!B74</f>
        <v>Куюсское сельское поселение</v>
      </c>
      <c r="C122" s="30" t="e">
        <f>'местные налоги'!#REF!</f>
        <v>#REF!</v>
      </c>
      <c r="D122" s="31" t="e">
        <f>'местные налоги'!#REF!</f>
        <v>#REF!</v>
      </c>
      <c r="E122" s="27" t="e">
        <f>'местные налоги'!#REF!</f>
        <v>#REF!</v>
      </c>
      <c r="F122" s="32" t="e">
        <f>'местные налоги'!#REF!</f>
        <v>#REF!</v>
      </c>
      <c r="G122" s="29" t="e">
        <f>'местные налоги'!#REF!</f>
        <v>#REF!</v>
      </c>
      <c r="H122" s="31" t="e">
        <f>'местные налоги'!#REF!</f>
        <v>#REF!</v>
      </c>
      <c r="I122" s="31" t="e">
        <f>IF(ISBLANK('местные налоги'!#REF!),"",'местные налоги'!#REF!)</f>
        <v>#REF!</v>
      </c>
      <c r="J122" s="31" t="e">
        <f>IF(ISBLANK('местные налоги'!#REF!),"",'местные налоги'!#REF!)</f>
        <v>#REF!</v>
      </c>
      <c r="K122" s="29" t="e">
        <f>IF(ISBLANK('местные налоги'!#REF!),"",'местные налоги'!#REF!)</f>
        <v>#REF!</v>
      </c>
      <c r="L122" s="33" t="e">
        <f>'местные налоги'!#REF!</f>
        <v>#REF!</v>
      </c>
      <c r="M122" s="33" t="e">
        <f>IF('местные налоги'!#REF!=0,"-",'местные налоги'!#REF!)</f>
        <v>#REF!</v>
      </c>
      <c r="N122" s="33" t="e">
        <f>IF(ISBLANK('местные налоги'!#REF!),"",'местные налоги'!#REF!)</f>
        <v>#REF!</v>
      </c>
      <c r="O122" s="31" t="e">
        <f>'местные налоги'!#REF!</f>
        <v>#REF!</v>
      </c>
      <c r="P122" s="29" t="e">
        <f>IF(ISBLANK('местные налоги'!#REF!),"",'местные налоги'!#REF!)</f>
        <v>#REF!</v>
      </c>
      <c r="Q122" s="34" t="e">
        <f>IF(ISBLANK('местные налоги'!#REF!),"",'местные налоги'!#REF!)</f>
        <v>#REF!</v>
      </c>
    </row>
    <row r="123" spans="2:17" ht="89.25" hidden="1" x14ac:dyDescent="0.25">
      <c r="B123" s="29" t="e">
        <f>'местные налоги'!#REF!</f>
        <v>#REF!</v>
      </c>
      <c r="C123" s="30" t="e">
        <f>'местные налоги'!#REF!</f>
        <v>#REF!</v>
      </c>
      <c r="D123" s="31" t="str">
        <f>'местные налоги'!C74</f>
        <v>Решение совета депутатов Куюсского сельского поселения № 20-4 от 31.10.2015 г. "Об утверждении Положения о земельном налоге на территории муниципального образования Куюсское сельское поселение"</v>
      </c>
      <c r="E123" s="27" t="e">
        <f>'местные налоги'!#REF!</f>
        <v>#REF!</v>
      </c>
      <c r="F123" s="32" t="e">
        <f>'местные налоги'!#REF!</f>
        <v>#REF!</v>
      </c>
      <c r="G123" s="29" t="str">
        <f>'местные налоги'!D74</f>
        <v xml:space="preserve">Полное освобождение от уплаты земельного налога физических лиц,  имеющихе 3-х и более детей до 18 лет включительно, в отношении одного земельного участка </v>
      </c>
      <c r="H123" s="31" t="str">
        <f>'местные налоги'!E74</f>
        <v>Земельный налог</v>
      </c>
      <c r="I123" s="31" t="e">
        <f>IF(ISBLANK('местные налоги'!#REF!),"",'местные налоги'!#REF!)</f>
        <v>#REF!</v>
      </c>
      <c r="J123" s="31" t="e">
        <f>IF(ISBLANK('местные налоги'!#REF!),"",'местные налоги'!#REF!)</f>
        <v>#REF!</v>
      </c>
      <c r="K123" s="29" t="e">
        <f>IF(ISBLANK('местные налоги'!#REF!),"",'местные налоги'!#REF!)</f>
        <v>#REF!</v>
      </c>
      <c r="L123" s="33" t="e">
        <f>'местные налоги'!#REF!</f>
        <v>#REF!</v>
      </c>
      <c r="M123" s="33" t="e">
        <f>IF('местные налоги'!#REF!=0,"-",'местные налоги'!#REF!)</f>
        <v>#REF!</v>
      </c>
      <c r="N123" s="33" t="e">
        <f>IF(ISBLANK('местные налоги'!#REF!),"",'местные налоги'!#REF!)</f>
        <v>#REF!</v>
      </c>
      <c r="O123" s="31" t="e">
        <f>'местные налоги'!#REF!</f>
        <v>#REF!</v>
      </c>
      <c r="P123" s="29" t="e">
        <f>IF(ISBLANK('местные налоги'!#REF!),"",'местные налоги'!#REF!)</f>
        <v>#REF!</v>
      </c>
      <c r="Q123" s="34" t="e">
        <f>IF(ISBLANK('местные налоги'!#REF!),"",'местные налоги'!#REF!)</f>
        <v>#REF!</v>
      </c>
    </row>
    <row r="124" spans="2:17" ht="38.25" hidden="1" x14ac:dyDescent="0.25">
      <c r="B124" s="29" t="str">
        <f>'местные налоги'!B77</f>
        <v>Узнезинское сельское поселение</v>
      </c>
      <c r="C124" s="30" t="e">
        <f>'местные налоги'!#REF!</f>
        <v>#REF!</v>
      </c>
      <c r="D124" s="31" t="e">
        <f>'местные налоги'!#REF!</f>
        <v>#REF!</v>
      </c>
      <c r="E124" s="27" t="e">
        <f>'местные налоги'!#REF!</f>
        <v>#REF!</v>
      </c>
      <c r="F124" s="32" t="e">
        <f>'местные налоги'!#REF!</f>
        <v>#REF!</v>
      </c>
      <c r="G124" s="29" t="e">
        <f>'местные налоги'!#REF!</f>
        <v>#REF!</v>
      </c>
      <c r="H124" s="31" t="e">
        <f>'местные налоги'!#REF!</f>
        <v>#REF!</v>
      </c>
      <c r="I124" s="31" t="e">
        <f>IF(ISBLANK('местные налоги'!#REF!),"",'местные налоги'!#REF!)</f>
        <v>#REF!</v>
      </c>
      <c r="J124" s="31" t="e">
        <f>IF(ISBLANK('местные налоги'!#REF!),"",'местные налоги'!#REF!)</f>
        <v>#REF!</v>
      </c>
      <c r="K124" s="29" t="e">
        <f>IF(ISBLANK('местные налоги'!#REF!),"",'местные налоги'!#REF!)</f>
        <v>#REF!</v>
      </c>
      <c r="L124" s="33" t="e">
        <f>'местные налоги'!#REF!</f>
        <v>#REF!</v>
      </c>
      <c r="M124" s="33" t="e">
        <f>IF('местные налоги'!#REF!=0,"-",'местные налоги'!#REF!)</f>
        <v>#REF!</v>
      </c>
      <c r="N124" s="33" t="e">
        <f>IF(ISBLANK('местные налоги'!#REF!),"",'местные налоги'!#REF!)</f>
        <v>#REF!</v>
      </c>
      <c r="O124" s="31" t="e">
        <f>'местные налоги'!#REF!</f>
        <v>#REF!</v>
      </c>
      <c r="P124" s="29" t="e">
        <f>IF(ISBLANK('местные налоги'!#REF!),"",'местные налоги'!#REF!)</f>
        <v>#REF!</v>
      </c>
      <c r="Q124" s="34" t="e">
        <f>IF(ISBLANK('местные налоги'!#REF!),"",'местные налоги'!#REF!)</f>
        <v>#REF!</v>
      </c>
    </row>
    <row r="125" spans="2:17" ht="89.25" hidden="1" x14ac:dyDescent="0.25">
      <c r="B125" s="29" t="e">
        <f>'местные налоги'!#REF!</f>
        <v>#REF!</v>
      </c>
      <c r="C125" s="30" t="e">
        <f>'местные налоги'!#REF!</f>
        <v>#REF!</v>
      </c>
      <c r="D125" s="31" t="str">
        <f>'местные налоги'!C77</f>
        <v>Решение совета депутатов Узнезинского сельского поселения Решение № 15-57 от 14.11.2014 г."Об утверждении Положения о земельном налоге на территории Узнезинского сельского поселения"</v>
      </c>
      <c r="E125" s="27" t="e">
        <f>'местные налоги'!#REF!</f>
        <v>#REF!</v>
      </c>
      <c r="F125" s="32" t="e">
        <f>'местные налоги'!#REF!</f>
        <v>#REF!</v>
      </c>
      <c r="G125" s="29" t="str">
        <f>'местные налоги'!D77</f>
        <v xml:space="preserve">Полное освобождение от уплаты земельного налога физических лиц,  имеющихе 3-х и более детей до 18 лет включительно, в отношении одного земельного участка </v>
      </c>
      <c r="H125" s="31" t="str">
        <f>'местные налоги'!E77</f>
        <v>Земельный налог</v>
      </c>
      <c r="I125" s="31" t="e">
        <f>IF(ISBLANK('местные налоги'!#REF!),"",'местные налоги'!#REF!)</f>
        <v>#REF!</v>
      </c>
      <c r="J125" s="31" t="e">
        <f>IF(ISBLANK('местные налоги'!#REF!),"",'местные налоги'!#REF!)</f>
        <v>#REF!</v>
      </c>
      <c r="K125" s="29" t="e">
        <f>IF(ISBLANK('местные налоги'!#REF!),"",'местные налоги'!#REF!)</f>
        <v>#REF!</v>
      </c>
      <c r="L125" s="33" t="e">
        <f>'местные налоги'!#REF!</f>
        <v>#REF!</v>
      </c>
      <c r="M125" s="33" t="e">
        <f>IF('местные налоги'!#REF!=0,"-",'местные налоги'!#REF!)</f>
        <v>#REF!</v>
      </c>
      <c r="N125" s="33" t="e">
        <f>IF(ISBLANK('местные налоги'!#REF!),"",'местные налоги'!#REF!)</f>
        <v>#REF!</v>
      </c>
      <c r="O125" s="31" t="e">
        <f>'местные налоги'!#REF!</f>
        <v>#REF!</v>
      </c>
      <c r="P125" s="29" t="e">
        <f>IF(ISBLANK('местные налоги'!#REF!),"",'местные налоги'!#REF!)</f>
        <v>#REF!</v>
      </c>
      <c r="Q125" s="34" t="e">
        <f>IF(ISBLANK('местные налоги'!#REF!),"",'местные налоги'!#REF!)</f>
        <v>#REF!</v>
      </c>
    </row>
    <row r="126" spans="2:17" ht="38.25" hidden="1" x14ac:dyDescent="0.25">
      <c r="B126" s="29" t="str">
        <f>'местные налоги'!B80</f>
        <v>Чемальское сельское поселение</v>
      </c>
      <c r="C126" s="30" t="e">
        <f>'местные налоги'!#REF!</f>
        <v>#REF!</v>
      </c>
      <c r="D126" s="31" t="e">
        <f>'местные налоги'!#REF!</f>
        <v>#REF!</v>
      </c>
      <c r="E126" s="27" t="e">
        <f>'местные налоги'!#REF!</f>
        <v>#REF!</v>
      </c>
      <c r="F126" s="32" t="e">
        <f>'местные налоги'!#REF!</f>
        <v>#REF!</v>
      </c>
      <c r="G126" s="29" t="e">
        <f>'местные налоги'!#REF!</f>
        <v>#REF!</v>
      </c>
      <c r="H126" s="31" t="e">
        <f>'местные налоги'!#REF!</f>
        <v>#REF!</v>
      </c>
      <c r="I126" s="31" t="e">
        <f>IF(ISBLANK('местные налоги'!#REF!),"",'местные налоги'!#REF!)</f>
        <v>#REF!</v>
      </c>
      <c r="J126" s="31" t="e">
        <f>IF(ISBLANK('местные налоги'!#REF!),"",'местные налоги'!#REF!)</f>
        <v>#REF!</v>
      </c>
      <c r="K126" s="29" t="e">
        <f>IF(ISBLANK('местные налоги'!#REF!),"",'местные налоги'!#REF!)</f>
        <v>#REF!</v>
      </c>
      <c r="L126" s="33" t="e">
        <f>'местные налоги'!#REF!</f>
        <v>#REF!</v>
      </c>
      <c r="M126" s="33" t="e">
        <f>IF('местные налоги'!#REF!=0,"-",'местные налоги'!#REF!)</f>
        <v>#REF!</v>
      </c>
      <c r="N126" s="33" t="e">
        <f>IF(ISBLANK('местные налоги'!#REF!),"",'местные налоги'!#REF!)</f>
        <v>#REF!</v>
      </c>
      <c r="O126" s="31" t="e">
        <f>'местные налоги'!#REF!</f>
        <v>#REF!</v>
      </c>
      <c r="P126" s="29" t="e">
        <f>IF(ISBLANK('местные налоги'!#REF!),"",'местные налоги'!#REF!)</f>
        <v>#REF!</v>
      </c>
      <c r="Q126" s="34" t="e">
        <f>IF(ISBLANK('местные налоги'!#REF!),"",'местные налоги'!#REF!)</f>
        <v>#REF!</v>
      </c>
    </row>
    <row r="127" spans="2:17" ht="114.75" hidden="1" x14ac:dyDescent="0.25">
      <c r="B127" s="29" t="e">
        <f>'местные налоги'!#REF!</f>
        <v>#REF!</v>
      </c>
      <c r="C127" s="30" t="e">
        <f>'местные налоги'!#REF!</f>
        <v>#REF!</v>
      </c>
      <c r="D127" s="31" t="str">
        <f>'местные налоги'!C80</f>
        <v>Решение совета депутатов Чемальского сельского поселения № 86-1 от 21.11.2017 г. "Об установлении на территории муниципального образования Чемальское сельское поселение земельного налога"</v>
      </c>
      <c r="E127" s="27" t="e">
        <f>'местные налоги'!#REF!</f>
        <v>#REF!</v>
      </c>
      <c r="F127" s="32" t="e">
        <f>'местные налоги'!#REF!</f>
        <v>#REF!</v>
      </c>
      <c r="G127" s="29" t="str">
        <f>'местные налоги'!D80</f>
        <v>Физические лица, имеющие 3-х детей до 18 лет включительно в размере 50%, 4-х и более детей до 18 лет включительно в размере 100%.  Льгота распространяется на один земельный участок для индивидуального жилищного строительства (личного подсобного хозяйства), не превышающий размер 1200 кв. м.</v>
      </c>
      <c r="H127" s="31" t="str">
        <f>'местные налоги'!E80</f>
        <v>Земельный налог</v>
      </c>
      <c r="I127" s="31" t="e">
        <f>IF(ISBLANK('местные налоги'!#REF!),"",'местные налоги'!#REF!)</f>
        <v>#REF!</v>
      </c>
      <c r="J127" s="31" t="e">
        <f>IF(ISBLANK('местные налоги'!#REF!),"",'местные налоги'!#REF!)</f>
        <v>#REF!</v>
      </c>
      <c r="K127" s="29" t="e">
        <f>IF(ISBLANK('местные налоги'!#REF!),"",'местные налоги'!#REF!)</f>
        <v>#REF!</v>
      </c>
      <c r="L127" s="33" t="e">
        <f>'местные налоги'!#REF!</f>
        <v>#REF!</v>
      </c>
      <c r="M127" s="33" t="e">
        <f>IF('местные налоги'!#REF!=0,"-",'местные налоги'!#REF!)</f>
        <v>#REF!</v>
      </c>
      <c r="N127" s="33" t="e">
        <f>IF(ISBLANK('местные налоги'!#REF!),"",'местные налоги'!#REF!)</f>
        <v>#REF!</v>
      </c>
      <c r="O127" s="31" t="e">
        <f>'местные налоги'!#REF!</f>
        <v>#REF!</v>
      </c>
      <c r="P127" s="29" t="e">
        <f>IF(ISBLANK('местные налоги'!#REF!),"",'местные налоги'!#REF!)</f>
        <v>#REF!</v>
      </c>
      <c r="Q127" s="34" t="e">
        <f>IF(ISBLANK('местные налоги'!#REF!),"",'местные налоги'!#REF!)</f>
        <v>#REF!</v>
      </c>
    </row>
    <row r="128" spans="2:17" ht="38.25" hidden="1" x14ac:dyDescent="0.25">
      <c r="B128" s="29" t="str">
        <f>'местные налоги'!B85</f>
        <v>Чепошское сельское поселение</v>
      </c>
      <c r="C128" s="30" t="e">
        <f>'местные налоги'!#REF!</f>
        <v>#REF!</v>
      </c>
      <c r="D128" s="31" t="e">
        <f>'местные налоги'!#REF!</f>
        <v>#REF!</v>
      </c>
      <c r="E128" s="27" t="e">
        <f>'местные налоги'!#REF!</f>
        <v>#REF!</v>
      </c>
      <c r="F128" s="32" t="e">
        <f>'местные налоги'!#REF!</f>
        <v>#REF!</v>
      </c>
      <c r="G128" s="29" t="e">
        <f>'местные налоги'!#REF!</f>
        <v>#REF!</v>
      </c>
      <c r="H128" s="31" t="e">
        <f>'местные налоги'!#REF!</f>
        <v>#REF!</v>
      </c>
      <c r="I128" s="31" t="e">
        <f>IF(ISBLANK('местные налоги'!#REF!),"",'местные налоги'!#REF!)</f>
        <v>#REF!</v>
      </c>
      <c r="J128" s="31" t="e">
        <f>IF(ISBLANK('местные налоги'!#REF!),"",'местные налоги'!#REF!)</f>
        <v>#REF!</v>
      </c>
      <c r="K128" s="29" t="e">
        <f>IF(ISBLANK('местные налоги'!#REF!),"",'местные налоги'!#REF!)</f>
        <v>#REF!</v>
      </c>
      <c r="L128" s="33" t="e">
        <f>'местные налоги'!#REF!</f>
        <v>#REF!</v>
      </c>
      <c r="M128" s="33" t="e">
        <f>IF('местные налоги'!#REF!=0,"-",'местные налоги'!#REF!)</f>
        <v>#REF!</v>
      </c>
      <c r="N128" s="33" t="e">
        <f>IF(ISBLANK('местные налоги'!#REF!),"",'местные налоги'!#REF!)</f>
        <v>#REF!</v>
      </c>
      <c r="O128" s="31" t="e">
        <f>'местные налоги'!#REF!</f>
        <v>#REF!</v>
      </c>
      <c r="P128" s="29" t="e">
        <f>IF(ISBLANK('местные налоги'!#REF!),"",'местные налоги'!#REF!)</f>
        <v>#REF!</v>
      </c>
      <c r="Q128" s="34" t="e">
        <f>IF(ISBLANK('местные налоги'!#REF!),"",'местные налоги'!#REF!)</f>
        <v>#REF!</v>
      </c>
    </row>
    <row r="129" spans="2:17" ht="89.25" hidden="1" x14ac:dyDescent="0.25">
      <c r="B129" s="29" t="e">
        <f>'местные налоги'!#REF!</f>
        <v>#REF!</v>
      </c>
      <c r="C129" s="30" t="e">
        <f>'местные налоги'!#REF!</f>
        <v>#REF!</v>
      </c>
      <c r="D129" s="31" t="str">
        <f>'местные налоги'!C85</f>
        <v>Решение совета депутатов Чепошского сельского поселения № 65 от 17.11.2014 г.  "Об установлении на территории муниципального образования Чепошское сельское поселение земельного налога"</v>
      </c>
      <c r="E129" s="27" t="e">
        <f>'местные налоги'!#REF!</f>
        <v>#REF!</v>
      </c>
      <c r="F129" s="32" t="e">
        <f>'местные налоги'!#REF!</f>
        <v>#REF!</v>
      </c>
      <c r="G129" s="29" t="str">
        <f>'местные налоги'!D85</f>
        <v xml:space="preserve">Полное освобождение от уплаты земельного налога  ветеранам и инвалидам Великой Отечественной войны
</v>
      </c>
      <c r="H129" s="31" t="str">
        <f>'местные налоги'!E85</f>
        <v>Земельный налог</v>
      </c>
      <c r="I129" s="31" t="e">
        <f>IF(ISBLANK('местные налоги'!#REF!),"",'местные налоги'!#REF!)</f>
        <v>#REF!</v>
      </c>
      <c r="J129" s="31" t="e">
        <f>IF(ISBLANK('местные налоги'!#REF!),"",'местные налоги'!#REF!)</f>
        <v>#REF!</v>
      </c>
      <c r="K129" s="29" t="e">
        <f>IF(ISBLANK('местные налоги'!#REF!),"",'местные налоги'!#REF!)</f>
        <v>#REF!</v>
      </c>
      <c r="L129" s="33" t="e">
        <f>'местные налоги'!#REF!</f>
        <v>#REF!</v>
      </c>
      <c r="M129" s="33" t="e">
        <f>IF('местные налоги'!#REF!=0,"-",'местные налоги'!#REF!)</f>
        <v>#REF!</v>
      </c>
      <c r="N129" s="33" t="e">
        <f>IF(ISBLANK('местные налоги'!#REF!),"",'местные налоги'!#REF!)</f>
        <v>#REF!</v>
      </c>
      <c r="O129" s="31" t="e">
        <f>'местные налоги'!#REF!</f>
        <v>#REF!</v>
      </c>
      <c r="P129" s="29" t="e">
        <f>IF(ISBLANK('местные налоги'!#REF!),"",'местные налоги'!#REF!)</f>
        <v>#REF!</v>
      </c>
      <c r="Q129" s="34" t="e">
        <f>IF(ISBLANK('местные налоги'!#REF!),"",'местные налоги'!#REF!)</f>
        <v>#REF!</v>
      </c>
    </row>
    <row r="130" spans="2:17" ht="38.25" hidden="1" x14ac:dyDescent="0.25">
      <c r="B130" s="29" t="str">
        <f>'местные налоги'!B88</f>
        <v>Элекмонарское сельское посление</v>
      </c>
      <c r="C130" s="30" t="e">
        <f>'местные налоги'!#REF!</f>
        <v>#REF!</v>
      </c>
      <c r="D130" s="31" t="e">
        <f>'местные налоги'!#REF!</f>
        <v>#REF!</v>
      </c>
      <c r="E130" s="27" t="e">
        <f>'местные налоги'!#REF!</f>
        <v>#REF!</v>
      </c>
      <c r="F130" s="32" t="e">
        <f>'местные налоги'!#REF!</f>
        <v>#REF!</v>
      </c>
      <c r="G130" s="29" t="e">
        <f>'местные налоги'!#REF!</f>
        <v>#REF!</v>
      </c>
      <c r="H130" s="31" t="e">
        <f>'местные налоги'!#REF!</f>
        <v>#REF!</v>
      </c>
      <c r="I130" s="31" t="e">
        <f>IF(ISBLANK('местные налоги'!#REF!),"",'местные налоги'!#REF!)</f>
        <v>#REF!</v>
      </c>
      <c r="J130" s="31" t="e">
        <f>IF(ISBLANK('местные налоги'!#REF!),"",'местные налоги'!#REF!)</f>
        <v>#REF!</v>
      </c>
      <c r="K130" s="29" t="e">
        <f>IF(ISBLANK('местные налоги'!#REF!),"",'местные налоги'!#REF!)</f>
        <v>#REF!</v>
      </c>
      <c r="L130" s="33" t="e">
        <f>'местные налоги'!#REF!</f>
        <v>#REF!</v>
      </c>
      <c r="M130" s="33" t="e">
        <f>IF('местные налоги'!#REF!=0,"-",'местные налоги'!#REF!)</f>
        <v>#REF!</v>
      </c>
      <c r="N130" s="33" t="e">
        <f>IF(ISBLANK('местные налоги'!#REF!),"",'местные налоги'!#REF!)</f>
        <v>#REF!</v>
      </c>
      <c r="O130" s="31" t="e">
        <f>'местные налоги'!#REF!</f>
        <v>#REF!</v>
      </c>
      <c r="P130" s="29" t="e">
        <f>IF(ISBLANK('местные налоги'!#REF!),"",'местные налоги'!#REF!)</f>
        <v>#REF!</v>
      </c>
      <c r="Q130" s="34" t="e">
        <f>IF(ISBLANK('местные налоги'!#REF!),"",'местные налоги'!#REF!)</f>
        <v>#REF!</v>
      </c>
    </row>
    <row r="131" spans="2:17" ht="102" hidden="1" x14ac:dyDescent="0.25">
      <c r="B131" s="29" t="e">
        <f>'местные налоги'!#REF!</f>
        <v>#REF!</v>
      </c>
      <c r="C131" s="30" t="e">
        <f>'местные налоги'!#REF!</f>
        <v>#REF!</v>
      </c>
      <c r="D131" s="31" t="str">
        <f>'местные налоги'!C88</f>
        <v>Решение совета депутатов Элекмонарского сельского поселения Решение№ 3-54 от 23.10.2015  г. "Об утверждении Положения о земельном налоге на территории муниципального образования Элекмонарское сельское поселение"</v>
      </c>
      <c r="E131" s="27" t="e">
        <f>'местные налоги'!#REF!</f>
        <v>#REF!</v>
      </c>
      <c r="F131" s="32" t="e">
        <f>'местные налоги'!#REF!</f>
        <v>#REF!</v>
      </c>
      <c r="G131" s="29" t="str">
        <f>'местные налоги'!D88</f>
        <v xml:space="preserve">Полное освобождение от уплаты земельного налога  ветеранам и инвалидам Великой Отечественной войны
</v>
      </c>
      <c r="H131" s="31" t="str">
        <f>'местные налоги'!E88</f>
        <v>Земельный налог</v>
      </c>
      <c r="I131" s="31" t="e">
        <f>IF(ISBLANK('местные налоги'!#REF!),"",'местные налоги'!#REF!)</f>
        <v>#REF!</v>
      </c>
      <c r="J131" s="31" t="e">
        <f>IF(ISBLANK('местные налоги'!#REF!),"",'местные налоги'!#REF!)</f>
        <v>#REF!</v>
      </c>
      <c r="K131" s="29" t="e">
        <f>IF(ISBLANK('местные налоги'!#REF!),"",'местные налоги'!#REF!)</f>
        <v>#REF!</v>
      </c>
      <c r="L131" s="33" t="e">
        <f>'местные налоги'!#REF!</f>
        <v>#REF!</v>
      </c>
      <c r="M131" s="33" t="e">
        <f>IF('местные налоги'!#REF!=0,"-",'местные налоги'!#REF!)</f>
        <v>#REF!</v>
      </c>
      <c r="N131" s="33" t="e">
        <f>IF(ISBLANK('местные налоги'!#REF!),"",'местные налоги'!#REF!)</f>
        <v>#REF!</v>
      </c>
      <c r="O131" s="31" t="e">
        <f>'местные налоги'!#REF!</f>
        <v>#REF!</v>
      </c>
      <c r="P131" s="29" t="e">
        <f>IF(ISBLANK('местные налоги'!#REF!),"",'местные налоги'!#REF!)</f>
        <v>#REF!</v>
      </c>
      <c r="Q131" s="34" t="e">
        <f>IF(ISBLANK('местные налоги'!#REF!),"",'местные налоги'!#REF!)</f>
        <v>#REF!</v>
      </c>
    </row>
    <row r="132" spans="2:17" hidden="1" x14ac:dyDescent="0.25">
      <c r="B132" s="29">
        <f>'местные налоги'!B90</f>
        <v>0</v>
      </c>
      <c r="C132" s="30" t="e">
        <f>'местные налоги'!#REF!</f>
        <v>#REF!</v>
      </c>
      <c r="D132" s="31" t="e">
        <f>'местные налоги'!#REF!</f>
        <v>#REF!</v>
      </c>
      <c r="E132" s="27" t="e">
        <f>'местные налоги'!#REF!</f>
        <v>#REF!</v>
      </c>
      <c r="F132" s="32" t="e">
        <f>'местные налоги'!#REF!</f>
        <v>#REF!</v>
      </c>
      <c r="G132" s="29" t="e">
        <f>'местные налоги'!#REF!</f>
        <v>#REF!</v>
      </c>
      <c r="H132" s="31" t="e">
        <f>'местные налоги'!#REF!</f>
        <v>#REF!</v>
      </c>
      <c r="I132" s="31" t="e">
        <f>IF(ISBLANK('местные налоги'!#REF!),"",'местные налоги'!#REF!)</f>
        <v>#REF!</v>
      </c>
      <c r="J132" s="31" t="e">
        <f>IF(ISBLANK('местные налоги'!#REF!),"",'местные налоги'!#REF!)</f>
        <v>#REF!</v>
      </c>
      <c r="K132" s="29" t="e">
        <f>IF(ISBLANK('местные налоги'!#REF!),"",'местные налоги'!#REF!)</f>
        <v>#REF!</v>
      </c>
      <c r="L132" s="33" t="e">
        <f>'местные налоги'!#REF!</f>
        <v>#REF!</v>
      </c>
      <c r="M132" s="33" t="e">
        <f>IF('местные налоги'!#REF!=0,"-",'местные налоги'!#REF!)</f>
        <v>#REF!</v>
      </c>
      <c r="N132" s="33" t="e">
        <f>IF(ISBLANK('местные налоги'!#REF!),"",'местные налоги'!#REF!)</f>
        <v>#REF!</v>
      </c>
      <c r="O132" s="31" t="e">
        <f>'местные налоги'!#REF!</f>
        <v>#REF!</v>
      </c>
      <c r="P132" s="29" t="e">
        <f>IF(ISBLANK('местные налоги'!#REF!),"",'местные налоги'!#REF!)</f>
        <v>#REF!</v>
      </c>
      <c r="Q132" s="34" t="e">
        <f>IF(ISBLANK('местные налоги'!#REF!),"",'местные налоги'!#REF!)</f>
        <v>#REF!</v>
      </c>
    </row>
    <row r="133" spans="2:17" ht="38.25" hidden="1" x14ac:dyDescent="0.25">
      <c r="B133" s="29" t="str">
        <f>'местные налоги'!B92</f>
        <v>Чойское сельское поселение</v>
      </c>
      <c r="C133" s="30" t="e">
        <f>'местные налоги'!#REF!</f>
        <v>#REF!</v>
      </c>
      <c r="D133" s="31">
        <f>'местные налоги'!C90</f>
        <v>0</v>
      </c>
      <c r="E133" s="27" t="e">
        <f>'местные налоги'!#REF!</f>
        <v>#REF!</v>
      </c>
      <c r="F133" s="32" t="e">
        <f>'местные налоги'!#REF!</f>
        <v>#REF!</v>
      </c>
      <c r="G133" s="29">
        <f>'местные налоги'!D90</f>
        <v>0</v>
      </c>
      <c r="H133" s="31">
        <f>'местные налоги'!E90</f>
        <v>0</v>
      </c>
      <c r="I133" s="31" t="e">
        <f>IF(ISBLANK('местные налоги'!#REF!),"",'местные налоги'!#REF!)</f>
        <v>#REF!</v>
      </c>
      <c r="J133" s="31" t="e">
        <f>IF(ISBLANK('местные налоги'!#REF!),"",'местные налоги'!#REF!)</f>
        <v>#REF!</v>
      </c>
      <c r="K133" s="29" t="e">
        <f>IF(ISBLANK('местные налоги'!#REF!),"",'местные налоги'!#REF!)</f>
        <v>#REF!</v>
      </c>
      <c r="L133" s="33" t="e">
        <f>'местные налоги'!#REF!</f>
        <v>#REF!</v>
      </c>
      <c r="M133" s="33" t="e">
        <f>IF('местные налоги'!#REF!=0,"-",'местные налоги'!#REF!)</f>
        <v>#REF!</v>
      </c>
      <c r="N133" s="33" t="e">
        <f>IF(ISBLANK('местные налоги'!#REF!),"",'местные налоги'!#REF!)</f>
        <v>#REF!</v>
      </c>
      <c r="O133" s="31" t="e">
        <f>'местные налоги'!#REF!</f>
        <v>#REF!</v>
      </c>
      <c r="P133" s="29" t="e">
        <f>IF(ISBLANK('местные налоги'!#REF!),"",'местные налоги'!#REF!)</f>
        <v>#REF!</v>
      </c>
      <c r="Q133" s="34" t="e">
        <f>IF(ISBLANK('местные налоги'!#REF!),"",'местные налоги'!#REF!)</f>
        <v>#REF!</v>
      </c>
    </row>
    <row r="134" spans="2:17" ht="114.75" hidden="1" x14ac:dyDescent="0.25">
      <c r="B134" s="29" t="e">
        <f>'местные налоги'!#REF!</f>
        <v>#REF!</v>
      </c>
      <c r="C134" s="30" t="e">
        <f>'местные налоги'!#REF!</f>
        <v>#REF!</v>
      </c>
      <c r="D134" s="31" t="str">
        <f>'местные налоги'!C92</f>
        <v>Решение Совета депутатов Чойского сельского поселения  № 24-2 от 25.11.2016 г. "Об установлении и введении земельного налога на территории муниципального образования Чойское сельское поселений Чойского района Республики Алтай"</v>
      </c>
      <c r="E134" s="27" t="e">
        <f>'местные налоги'!#REF!</f>
        <v>#REF!</v>
      </c>
      <c r="F134" s="32" t="e">
        <f>'местные налоги'!#REF!</f>
        <v>#REF!</v>
      </c>
      <c r="G134" s="29" t="str">
        <f>'местные налоги'!D92</f>
        <v>Льгота в виде 50 % освобождения от налогообложения пенсионеров,получающие страховую пенсию по старости, назначенную в порядке, установленном пенсионным законодательством</v>
      </c>
      <c r="H134" s="31" t="str">
        <f>'местные налоги'!E92</f>
        <v>земельный налог</v>
      </c>
      <c r="I134" s="31" t="e">
        <f>IF(ISBLANK('местные налоги'!#REF!),"",'местные налоги'!#REF!)</f>
        <v>#REF!</v>
      </c>
      <c r="J134" s="31" t="e">
        <f>IF(ISBLANK('местные налоги'!#REF!),"",'местные налоги'!#REF!)</f>
        <v>#REF!</v>
      </c>
      <c r="K134" s="29" t="e">
        <f>IF(ISBLANK('местные налоги'!#REF!),"",'местные налоги'!#REF!)</f>
        <v>#REF!</v>
      </c>
      <c r="L134" s="33" t="e">
        <f>'местные налоги'!#REF!</f>
        <v>#REF!</v>
      </c>
      <c r="M134" s="33" t="e">
        <f>IF('местные налоги'!#REF!=0,"-",'местные налоги'!#REF!)</f>
        <v>#REF!</v>
      </c>
      <c r="N134" s="33" t="e">
        <f>IF(ISBLANK('местные налоги'!#REF!),"",'местные налоги'!#REF!)</f>
        <v>#REF!</v>
      </c>
      <c r="O134" s="31" t="e">
        <f>'местные налоги'!#REF!</f>
        <v>#REF!</v>
      </c>
      <c r="P134" s="29" t="e">
        <f>IF(ISBLANK('местные налоги'!#REF!),"",'местные налоги'!#REF!)</f>
        <v>#REF!</v>
      </c>
      <c r="Q134" s="34" t="e">
        <f>IF(ISBLANK('местные налоги'!#REF!),"",'местные налоги'!#REF!)</f>
        <v>#REF!</v>
      </c>
    </row>
    <row r="135" spans="2:17" hidden="1" x14ac:dyDescent="0.25">
      <c r="B135" s="29" t="e">
        <f>'местные налоги'!#REF!</f>
        <v>#REF!</v>
      </c>
      <c r="C135" s="30" t="e">
        <f>'местные налоги'!#REF!</f>
        <v>#REF!</v>
      </c>
      <c r="D135" s="31" t="e">
        <f>'местные налоги'!#REF!</f>
        <v>#REF!</v>
      </c>
      <c r="E135" s="27" t="e">
        <f>'местные налоги'!#REF!</f>
        <v>#REF!</v>
      </c>
      <c r="F135" s="32" t="e">
        <f>'местные налоги'!#REF!</f>
        <v>#REF!</v>
      </c>
      <c r="G135" s="29" t="e">
        <f>'местные налоги'!#REF!</f>
        <v>#REF!</v>
      </c>
      <c r="H135" s="31" t="e">
        <f>'местные налоги'!#REF!</f>
        <v>#REF!</v>
      </c>
      <c r="I135" s="31" t="e">
        <f>IF(ISBLANK('местные налоги'!#REF!),"",'местные налоги'!#REF!)</f>
        <v>#REF!</v>
      </c>
      <c r="J135" s="31" t="e">
        <f>IF(ISBLANK('местные налоги'!#REF!),"",'местные налоги'!#REF!)</f>
        <v>#REF!</v>
      </c>
      <c r="K135" s="29" t="e">
        <f>IF(ISBLANK('местные налоги'!#REF!),"",'местные налоги'!#REF!)</f>
        <v>#REF!</v>
      </c>
      <c r="L135" s="33" t="e">
        <f>'местные налоги'!#REF!</f>
        <v>#REF!</v>
      </c>
      <c r="M135" s="33" t="e">
        <f>IF('местные налоги'!#REF!=0,"-",'местные налоги'!#REF!)</f>
        <v>#REF!</v>
      </c>
      <c r="N135" s="33" t="e">
        <f>IF(ISBLANK('местные налоги'!#REF!),"",'местные налоги'!#REF!)</f>
        <v>#REF!</v>
      </c>
      <c r="O135" s="31" t="e">
        <f>'местные налоги'!#REF!</f>
        <v>#REF!</v>
      </c>
      <c r="P135" s="29" t="e">
        <f>IF(ISBLANK('местные налоги'!#REF!),"",'местные налоги'!#REF!)</f>
        <v>#REF!</v>
      </c>
      <c r="Q135" s="34" t="e">
        <f>IF(ISBLANK('местные налоги'!#REF!),"",'местные налоги'!#REF!)</f>
        <v>#REF!</v>
      </c>
    </row>
    <row r="136" spans="2:17" hidden="1" x14ac:dyDescent="0.25">
      <c r="B136" s="29" t="e">
        <f>'местные налоги'!#REF!</f>
        <v>#REF!</v>
      </c>
      <c r="C136" s="30" t="e">
        <f>'местные налоги'!#REF!</f>
        <v>#REF!</v>
      </c>
      <c r="D136" s="31" t="e">
        <f>'местные налоги'!#REF!</f>
        <v>#REF!</v>
      </c>
      <c r="E136" s="27" t="e">
        <f>'местные налоги'!#REF!</f>
        <v>#REF!</v>
      </c>
      <c r="F136" s="32" t="e">
        <f>'местные налоги'!#REF!</f>
        <v>#REF!</v>
      </c>
      <c r="G136" s="29" t="e">
        <f>'местные налоги'!#REF!</f>
        <v>#REF!</v>
      </c>
      <c r="H136" s="31" t="e">
        <f>'местные налоги'!#REF!</f>
        <v>#REF!</v>
      </c>
      <c r="I136" s="31" t="e">
        <f>IF(ISBLANK('местные налоги'!#REF!),"",'местные налоги'!#REF!)</f>
        <v>#REF!</v>
      </c>
      <c r="J136" s="31" t="e">
        <f>IF(ISBLANK('местные налоги'!#REF!),"",'местные налоги'!#REF!)</f>
        <v>#REF!</v>
      </c>
      <c r="K136" s="29" t="e">
        <f>IF(ISBLANK('местные налоги'!#REF!),"",'местные налоги'!#REF!)</f>
        <v>#REF!</v>
      </c>
      <c r="L136" s="33" t="e">
        <f>'местные налоги'!#REF!</f>
        <v>#REF!</v>
      </c>
      <c r="M136" s="33" t="e">
        <f>IF('местные налоги'!#REF!=0,"-",'местные налоги'!#REF!)</f>
        <v>#REF!</v>
      </c>
      <c r="N136" s="33" t="e">
        <f>IF(ISBLANK('местные налоги'!#REF!),"",'местные налоги'!#REF!)</f>
        <v>#REF!</v>
      </c>
      <c r="O136" s="31" t="e">
        <f>'местные налоги'!#REF!</f>
        <v>#REF!</v>
      </c>
      <c r="P136" s="29" t="e">
        <f>IF(ISBLANK('местные налоги'!#REF!),"",'местные налоги'!#REF!)</f>
        <v>#REF!</v>
      </c>
      <c r="Q136" s="34" t="e">
        <f>IF(ISBLANK('местные налоги'!#REF!),"",'местные налоги'!#REF!)</f>
        <v>#REF!</v>
      </c>
    </row>
    <row r="137" spans="2:17" hidden="1" x14ac:dyDescent="0.25">
      <c r="B137" s="29">
        <f>'местные налоги'!B94</f>
        <v>0</v>
      </c>
      <c r="C137" s="30" t="e">
        <f>'местные налоги'!#REF!</f>
        <v>#REF!</v>
      </c>
      <c r="D137" s="31" t="e">
        <f>'местные налоги'!#REF!</f>
        <v>#REF!</v>
      </c>
      <c r="E137" s="27" t="e">
        <f>'местные налоги'!#REF!</f>
        <v>#REF!</v>
      </c>
      <c r="F137" s="32" t="e">
        <f>'местные налоги'!#REF!</f>
        <v>#REF!</v>
      </c>
      <c r="G137" s="29" t="e">
        <f>'местные налоги'!#REF!</f>
        <v>#REF!</v>
      </c>
      <c r="H137" s="31" t="e">
        <f>'местные налоги'!#REF!</f>
        <v>#REF!</v>
      </c>
      <c r="I137" s="31" t="e">
        <f>IF(ISBLANK('местные налоги'!#REF!),"",'местные налоги'!#REF!)</f>
        <v>#REF!</v>
      </c>
      <c r="J137" s="31" t="e">
        <f>IF(ISBLANK('местные налоги'!#REF!),"",'местные налоги'!#REF!)</f>
        <v>#REF!</v>
      </c>
      <c r="K137" s="29" t="e">
        <f>IF(ISBLANK('местные налоги'!#REF!),"",'местные налоги'!#REF!)</f>
        <v>#REF!</v>
      </c>
      <c r="L137" s="33" t="e">
        <f>'местные налоги'!#REF!</f>
        <v>#REF!</v>
      </c>
      <c r="M137" s="33" t="e">
        <f>IF('местные налоги'!#REF!=0,"-",'местные налоги'!#REF!)</f>
        <v>#REF!</v>
      </c>
      <c r="N137" s="33" t="e">
        <f>IF(ISBLANK('местные налоги'!#REF!),"",'местные налоги'!#REF!)</f>
        <v>#REF!</v>
      </c>
      <c r="O137" s="31" t="e">
        <f>'местные налоги'!#REF!</f>
        <v>#REF!</v>
      </c>
      <c r="P137" s="29" t="e">
        <f>IF(ISBLANK('местные налоги'!#REF!),"",'местные налоги'!#REF!)</f>
        <v>#REF!</v>
      </c>
      <c r="Q137" s="34" t="e">
        <f>IF(ISBLANK('местные налоги'!#REF!),"",'местные налоги'!#REF!)</f>
        <v>#REF!</v>
      </c>
    </row>
    <row r="138" spans="2:17" hidden="1" x14ac:dyDescent="0.25">
      <c r="B138" s="29" t="e">
        <f>'местные налоги'!#REF!</f>
        <v>#REF!</v>
      </c>
      <c r="C138" s="30" t="e">
        <f>'местные налоги'!#REF!</f>
        <v>#REF!</v>
      </c>
      <c r="D138" s="31">
        <f>'местные налоги'!C94</f>
        <v>0</v>
      </c>
      <c r="E138" s="27" t="e">
        <f>'местные налоги'!#REF!</f>
        <v>#REF!</v>
      </c>
      <c r="F138" s="32" t="e">
        <f>'местные налоги'!#REF!</f>
        <v>#REF!</v>
      </c>
      <c r="G138" s="29">
        <f>'местные налоги'!D94</f>
        <v>0</v>
      </c>
      <c r="H138" s="31">
        <f>'местные налоги'!E94</f>
        <v>0</v>
      </c>
      <c r="I138" s="31" t="e">
        <f>IF(ISBLANK('местные налоги'!#REF!),"",'местные налоги'!#REF!)</f>
        <v>#REF!</v>
      </c>
      <c r="J138" s="31" t="e">
        <f>IF(ISBLANK('местные налоги'!#REF!),"",'местные налоги'!#REF!)</f>
        <v>#REF!</v>
      </c>
      <c r="K138" s="29" t="e">
        <f>IF(ISBLANK('местные налоги'!#REF!),"",'местные налоги'!#REF!)</f>
        <v>#REF!</v>
      </c>
      <c r="L138" s="33" t="e">
        <f>'местные налоги'!#REF!</f>
        <v>#REF!</v>
      </c>
      <c r="M138" s="33" t="e">
        <f>IF('местные налоги'!#REF!=0,"-",'местные налоги'!#REF!)</f>
        <v>#REF!</v>
      </c>
      <c r="N138" s="33" t="e">
        <f>IF(ISBLANK('местные налоги'!#REF!),"",'местные налоги'!#REF!)</f>
        <v>#REF!</v>
      </c>
      <c r="O138" s="31" t="e">
        <f>'местные налоги'!#REF!</f>
        <v>#REF!</v>
      </c>
      <c r="P138" s="29" t="e">
        <f>IF(ISBLANK('местные налоги'!#REF!),"",'местные налоги'!#REF!)</f>
        <v>#REF!</v>
      </c>
      <c r="Q138" s="34" t="e">
        <f>IF(ISBLANK('местные налоги'!#REF!),"",'местные налоги'!#REF!)</f>
        <v>#REF!</v>
      </c>
    </row>
    <row r="139" spans="2:17" hidden="1" x14ac:dyDescent="0.25">
      <c r="B139" s="29" t="e">
        <f>'местные налоги'!#REF!</f>
        <v>#REF!</v>
      </c>
      <c r="C139" s="30" t="e">
        <f>'местные налоги'!#REF!</f>
        <v>#REF!</v>
      </c>
      <c r="D139" s="31" t="e">
        <f>'местные налоги'!#REF!</f>
        <v>#REF!</v>
      </c>
      <c r="E139" s="27" t="e">
        <f>'местные налоги'!#REF!</f>
        <v>#REF!</v>
      </c>
      <c r="F139" s="32" t="e">
        <f>'местные налоги'!#REF!</f>
        <v>#REF!</v>
      </c>
      <c r="G139" s="29" t="e">
        <f>'местные налоги'!#REF!</f>
        <v>#REF!</v>
      </c>
      <c r="H139" s="31" t="e">
        <f>'местные налоги'!#REF!</f>
        <v>#REF!</v>
      </c>
      <c r="I139" s="31" t="e">
        <f>IF(ISBLANK('местные налоги'!#REF!),"",'местные налоги'!#REF!)</f>
        <v>#REF!</v>
      </c>
      <c r="J139" s="31" t="e">
        <f>IF(ISBLANK('местные налоги'!#REF!),"",'местные налоги'!#REF!)</f>
        <v>#REF!</v>
      </c>
      <c r="K139" s="29" t="e">
        <f>IF(ISBLANK('местные налоги'!#REF!),"",'местные налоги'!#REF!)</f>
        <v>#REF!</v>
      </c>
      <c r="L139" s="33" t="e">
        <f>'местные налоги'!#REF!</f>
        <v>#REF!</v>
      </c>
      <c r="M139" s="33" t="e">
        <f>IF('местные налоги'!#REF!=0,"-",'местные налоги'!#REF!)</f>
        <v>#REF!</v>
      </c>
      <c r="N139" s="33" t="e">
        <f>IF(ISBLANK('местные налоги'!#REF!),"",'местные налоги'!#REF!)</f>
        <v>#REF!</v>
      </c>
      <c r="O139" s="31" t="e">
        <f>'местные налоги'!#REF!</f>
        <v>#REF!</v>
      </c>
      <c r="P139" s="29" t="e">
        <f>IF(ISBLANK('местные налоги'!#REF!),"",'местные налоги'!#REF!)</f>
        <v>#REF!</v>
      </c>
      <c r="Q139" s="34" t="e">
        <f>IF(ISBLANK('местные налоги'!#REF!),"",'местные налоги'!#REF!)</f>
        <v>#REF!</v>
      </c>
    </row>
    <row r="140" spans="2:17" hidden="1" x14ac:dyDescent="0.25">
      <c r="B140" s="29" t="e">
        <f>'местные налоги'!#REF!</f>
        <v>#REF!</v>
      </c>
      <c r="C140" s="30" t="e">
        <f>'местные налоги'!#REF!</f>
        <v>#REF!</v>
      </c>
      <c r="D140" s="31" t="e">
        <f>'местные налоги'!#REF!</f>
        <v>#REF!</v>
      </c>
      <c r="E140" s="27" t="e">
        <f>'местные налоги'!#REF!</f>
        <v>#REF!</v>
      </c>
      <c r="F140" s="32" t="e">
        <f>'местные налоги'!#REF!</f>
        <v>#REF!</v>
      </c>
      <c r="G140" s="29" t="e">
        <f>'местные налоги'!#REF!</f>
        <v>#REF!</v>
      </c>
      <c r="H140" s="31" t="e">
        <f>'местные налоги'!#REF!</f>
        <v>#REF!</v>
      </c>
      <c r="I140" s="31" t="e">
        <f>IF(ISBLANK('местные налоги'!#REF!),"",'местные налоги'!#REF!)</f>
        <v>#REF!</v>
      </c>
      <c r="J140" s="31" t="e">
        <f>IF(ISBLANK('местные налоги'!#REF!),"",'местные налоги'!#REF!)</f>
        <v>#REF!</v>
      </c>
      <c r="K140" s="29" t="e">
        <f>IF(ISBLANK('местные налоги'!#REF!),"",'местные налоги'!#REF!)</f>
        <v>#REF!</v>
      </c>
      <c r="L140" s="33" t="e">
        <f>'местные налоги'!#REF!</f>
        <v>#REF!</v>
      </c>
      <c r="M140" s="33" t="e">
        <f>IF('местные налоги'!#REF!=0,"-",'местные налоги'!#REF!)</f>
        <v>#REF!</v>
      </c>
      <c r="N140" s="33" t="e">
        <f>IF(ISBLANK('местные налоги'!#REF!),"",'местные налоги'!#REF!)</f>
        <v>#REF!</v>
      </c>
      <c r="O140" s="31" t="e">
        <f>'местные налоги'!#REF!</f>
        <v>#REF!</v>
      </c>
      <c r="P140" s="29" t="e">
        <f>IF(ISBLANK('местные налоги'!#REF!),"",'местные налоги'!#REF!)</f>
        <v>#REF!</v>
      </c>
      <c r="Q140" s="34" t="e">
        <f>IF(ISBLANK('местные налоги'!#REF!),"",'местные налоги'!#REF!)</f>
        <v>#REF!</v>
      </c>
    </row>
    <row r="141" spans="2:17" hidden="1" x14ac:dyDescent="0.25">
      <c r="B141" s="29" t="e">
        <f>'местные налоги'!#REF!</f>
        <v>#REF!</v>
      </c>
      <c r="C141" s="30" t="e">
        <f>'местные налоги'!#REF!</f>
        <v>#REF!</v>
      </c>
      <c r="D141" s="31" t="e">
        <f>'местные налоги'!#REF!</f>
        <v>#REF!</v>
      </c>
      <c r="E141" s="27" t="e">
        <f>'местные налоги'!#REF!</f>
        <v>#REF!</v>
      </c>
      <c r="F141" s="32" t="e">
        <f>'местные налоги'!#REF!</f>
        <v>#REF!</v>
      </c>
      <c r="G141" s="29" t="e">
        <f>'местные налоги'!#REF!</f>
        <v>#REF!</v>
      </c>
      <c r="H141" s="31" t="e">
        <f>'местные налоги'!#REF!</f>
        <v>#REF!</v>
      </c>
      <c r="I141" s="31" t="e">
        <f>IF(ISBLANK('местные налоги'!#REF!),"",'местные налоги'!#REF!)</f>
        <v>#REF!</v>
      </c>
      <c r="J141" s="31" t="e">
        <f>IF(ISBLANK('местные налоги'!#REF!),"",'местные налоги'!#REF!)</f>
        <v>#REF!</v>
      </c>
      <c r="K141" s="29" t="e">
        <f>IF(ISBLANK('местные налоги'!#REF!),"",'местные налоги'!#REF!)</f>
        <v>#REF!</v>
      </c>
      <c r="L141" s="33" t="e">
        <f>'местные налоги'!#REF!</f>
        <v>#REF!</v>
      </c>
      <c r="M141" s="33" t="e">
        <f>IF('местные налоги'!#REF!=0,"-",'местные налоги'!#REF!)</f>
        <v>#REF!</v>
      </c>
      <c r="N141" s="33" t="e">
        <f>IF(ISBLANK('местные налоги'!#REF!),"",'местные налоги'!#REF!)</f>
        <v>#REF!</v>
      </c>
      <c r="O141" s="31" t="e">
        <f>'местные налоги'!#REF!</f>
        <v>#REF!</v>
      </c>
      <c r="P141" s="29" t="e">
        <f>IF(ISBLANK('местные налоги'!#REF!),"",'местные налоги'!#REF!)</f>
        <v>#REF!</v>
      </c>
      <c r="Q141" s="34" t="e">
        <f>IF(ISBLANK('местные налоги'!#REF!),"",'местные налоги'!#REF!)</f>
        <v>#REF!</v>
      </c>
    </row>
    <row r="142" spans="2:17" hidden="1" x14ac:dyDescent="0.25">
      <c r="B142" s="29" t="e">
        <f>'местные налоги'!#REF!</f>
        <v>#REF!</v>
      </c>
      <c r="C142" s="30" t="e">
        <f>'местные налоги'!#REF!</f>
        <v>#REF!</v>
      </c>
      <c r="D142" s="31" t="e">
        <f>'местные налоги'!#REF!</f>
        <v>#REF!</v>
      </c>
      <c r="E142" s="27" t="e">
        <f>'местные налоги'!#REF!</f>
        <v>#REF!</v>
      </c>
      <c r="F142" s="32" t="e">
        <f>'местные налоги'!#REF!</f>
        <v>#REF!</v>
      </c>
      <c r="G142" s="29" t="e">
        <f>'местные налоги'!#REF!</f>
        <v>#REF!</v>
      </c>
      <c r="H142" s="31" t="e">
        <f>'местные налоги'!#REF!</f>
        <v>#REF!</v>
      </c>
      <c r="I142" s="31" t="e">
        <f>IF(ISBLANK('местные налоги'!#REF!),"",'местные налоги'!#REF!)</f>
        <v>#REF!</v>
      </c>
      <c r="J142" s="31" t="e">
        <f>IF(ISBLANK('местные налоги'!#REF!),"",'местные налоги'!#REF!)</f>
        <v>#REF!</v>
      </c>
      <c r="K142" s="29" t="e">
        <f>IF(ISBLANK('местные налоги'!#REF!),"",'местные налоги'!#REF!)</f>
        <v>#REF!</v>
      </c>
      <c r="L142" s="33" t="e">
        <f>'местные налоги'!#REF!</f>
        <v>#REF!</v>
      </c>
      <c r="M142" s="33" t="e">
        <f>IF('местные налоги'!#REF!=0,"-",'местные налоги'!#REF!)</f>
        <v>#REF!</v>
      </c>
      <c r="N142" s="33" t="e">
        <f>IF(ISBLANK('местные налоги'!#REF!),"",'местные налоги'!#REF!)</f>
        <v>#REF!</v>
      </c>
      <c r="O142" s="31" t="e">
        <f>'местные налоги'!#REF!</f>
        <v>#REF!</v>
      </c>
      <c r="P142" s="29" t="e">
        <f>IF(ISBLANK('местные налоги'!#REF!),"",'местные налоги'!#REF!)</f>
        <v>#REF!</v>
      </c>
      <c r="Q142" s="34" t="e">
        <f>IF(ISBLANK('местные налоги'!#REF!),"",'местные налоги'!#REF!)</f>
        <v>#REF!</v>
      </c>
    </row>
    <row r="143" spans="2:17" hidden="1" x14ac:dyDescent="0.25">
      <c r="B143" s="29" t="e">
        <f>'местные налоги'!#REF!</f>
        <v>#REF!</v>
      </c>
      <c r="C143" s="30" t="e">
        <f>'местные налоги'!#REF!</f>
        <v>#REF!</v>
      </c>
      <c r="D143" s="31" t="e">
        <f>'местные налоги'!#REF!</f>
        <v>#REF!</v>
      </c>
      <c r="E143" s="27" t="e">
        <f>'местные налоги'!#REF!</f>
        <v>#REF!</v>
      </c>
      <c r="F143" s="32" t="e">
        <f>'местные налоги'!#REF!</f>
        <v>#REF!</v>
      </c>
      <c r="G143" s="29" t="e">
        <f>'местные налоги'!#REF!</f>
        <v>#REF!</v>
      </c>
      <c r="H143" s="31" t="e">
        <f>'местные налоги'!#REF!</f>
        <v>#REF!</v>
      </c>
      <c r="I143" s="31" t="e">
        <f>IF(ISBLANK('местные налоги'!#REF!),"",'местные налоги'!#REF!)</f>
        <v>#REF!</v>
      </c>
      <c r="J143" s="31" t="e">
        <f>IF(ISBLANK('местные налоги'!#REF!),"",'местные налоги'!#REF!)</f>
        <v>#REF!</v>
      </c>
      <c r="K143" s="29" t="e">
        <f>IF(ISBLANK('местные налоги'!#REF!),"",'местные налоги'!#REF!)</f>
        <v>#REF!</v>
      </c>
      <c r="L143" s="33" t="e">
        <f>'местные налоги'!#REF!</f>
        <v>#REF!</v>
      </c>
      <c r="M143" s="33" t="e">
        <f>IF('местные налоги'!#REF!=0,"-",'местные налоги'!#REF!)</f>
        <v>#REF!</v>
      </c>
      <c r="N143" s="33" t="e">
        <f>IF(ISBLANK('местные налоги'!#REF!),"",'местные налоги'!#REF!)</f>
        <v>#REF!</v>
      </c>
      <c r="O143" s="31" t="e">
        <f>'местные налоги'!#REF!</f>
        <v>#REF!</v>
      </c>
      <c r="P143" s="29" t="e">
        <f>IF(ISBLANK('местные налоги'!#REF!),"",'местные налоги'!#REF!)</f>
        <v>#REF!</v>
      </c>
      <c r="Q143" s="34" t="e">
        <f>IF(ISBLANK('местные налоги'!#REF!),"",'местные налоги'!#REF!)</f>
        <v>#REF!</v>
      </c>
    </row>
    <row r="144" spans="2:17" hidden="1" x14ac:dyDescent="0.25">
      <c r="B144" s="29" t="e">
        <f>'местные налоги'!#REF!</f>
        <v>#REF!</v>
      </c>
      <c r="C144" s="30" t="e">
        <f>'местные налоги'!#REF!</f>
        <v>#REF!</v>
      </c>
      <c r="D144" s="31" t="e">
        <f>'местные налоги'!#REF!</f>
        <v>#REF!</v>
      </c>
      <c r="E144" s="27" t="e">
        <f>'местные налоги'!#REF!</f>
        <v>#REF!</v>
      </c>
      <c r="F144" s="32" t="e">
        <f>'местные налоги'!#REF!</f>
        <v>#REF!</v>
      </c>
      <c r="G144" s="29" t="e">
        <f>'местные налоги'!#REF!</f>
        <v>#REF!</v>
      </c>
      <c r="H144" s="31" t="e">
        <f>'местные налоги'!#REF!</f>
        <v>#REF!</v>
      </c>
      <c r="I144" s="31" t="e">
        <f>IF(ISBLANK('местные налоги'!#REF!),"",'местные налоги'!#REF!)</f>
        <v>#REF!</v>
      </c>
      <c r="J144" s="31" t="e">
        <f>IF(ISBLANK('местные налоги'!#REF!),"",'местные налоги'!#REF!)</f>
        <v>#REF!</v>
      </c>
      <c r="K144" s="29" t="e">
        <f>IF(ISBLANK('местные налоги'!#REF!),"",'местные налоги'!#REF!)</f>
        <v>#REF!</v>
      </c>
      <c r="L144" s="33" t="e">
        <f>'местные налоги'!#REF!</f>
        <v>#REF!</v>
      </c>
      <c r="M144" s="33" t="e">
        <f>IF('местные налоги'!#REF!=0,"-",'местные налоги'!#REF!)</f>
        <v>#REF!</v>
      </c>
      <c r="N144" s="33" t="e">
        <f>IF(ISBLANK('местные налоги'!#REF!),"",'местные налоги'!#REF!)</f>
        <v>#REF!</v>
      </c>
      <c r="O144" s="31" t="e">
        <f>'местные налоги'!#REF!</f>
        <v>#REF!</v>
      </c>
      <c r="P144" s="29" t="e">
        <f>IF(ISBLANK('местные налоги'!#REF!),"",'местные налоги'!#REF!)</f>
        <v>#REF!</v>
      </c>
      <c r="Q144" s="34" t="e">
        <f>IF(ISBLANK('местные налоги'!#REF!),"",'местные налоги'!#REF!)</f>
        <v>#REF!</v>
      </c>
    </row>
    <row r="145" spans="2:17" ht="38.25" hidden="1" x14ac:dyDescent="0.25">
      <c r="B145" s="29" t="str">
        <f>'местные налоги'!B95</f>
        <v>Дьектиекское сельское поселение</v>
      </c>
      <c r="C145" s="30" t="e">
        <f>'местные налоги'!#REF!</f>
        <v>#REF!</v>
      </c>
      <c r="D145" s="31" t="e">
        <f>'местные налоги'!#REF!</f>
        <v>#REF!</v>
      </c>
      <c r="E145" s="27" t="e">
        <f>'местные налоги'!#REF!</f>
        <v>#REF!</v>
      </c>
      <c r="F145" s="32" t="e">
        <f>'местные налоги'!#REF!</f>
        <v>#REF!</v>
      </c>
      <c r="G145" s="29" t="e">
        <f>'местные налоги'!#REF!</f>
        <v>#REF!</v>
      </c>
      <c r="H145" s="31" t="e">
        <f>'местные налоги'!#REF!</f>
        <v>#REF!</v>
      </c>
      <c r="I145" s="31" t="e">
        <f>IF(ISBLANK('местные налоги'!#REF!),"",'местные налоги'!#REF!)</f>
        <v>#REF!</v>
      </c>
      <c r="J145" s="31" t="e">
        <f>IF(ISBLANK('местные налоги'!#REF!),"",'местные налоги'!#REF!)</f>
        <v>#REF!</v>
      </c>
      <c r="K145" s="29" t="e">
        <f>IF(ISBLANK('местные налоги'!#REF!),"",'местные налоги'!#REF!)</f>
        <v>#REF!</v>
      </c>
      <c r="L145" s="33" t="e">
        <f>'местные налоги'!#REF!</f>
        <v>#REF!</v>
      </c>
      <c r="M145" s="33" t="e">
        <f>IF('местные налоги'!#REF!=0,"-",'местные налоги'!#REF!)</f>
        <v>#REF!</v>
      </c>
      <c r="N145" s="33" t="e">
        <f>IF(ISBLANK('местные налоги'!#REF!),"",'местные налоги'!#REF!)</f>
        <v>#REF!</v>
      </c>
      <c r="O145" s="31" t="e">
        <f>'местные налоги'!#REF!</f>
        <v>#REF!</v>
      </c>
      <c r="P145" s="29" t="e">
        <f>IF(ISBLANK('местные налоги'!#REF!),"",'местные налоги'!#REF!)</f>
        <v>#REF!</v>
      </c>
      <c r="Q145" s="34" t="e">
        <f>IF(ISBLANK('местные налоги'!#REF!),"",'местные налоги'!#REF!)</f>
        <v>#REF!</v>
      </c>
    </row>
    <row r="146" spans="2:17" ht="76.5" hidden="1" x14ac:dyDescent="0.25">
      <c r="B146" s="29" t="e">
        <f>'местные налоги'!#REF!</f>
        <v>#REF!</v>
      </c>
      <c r="C146" s="30" t="e">
        <f>'местные налоги'!#REF!</f>
        <v>#REF!</v>
      </c>
      <c r="D146" s="31" t="str">
        <f>'местные налоги'!C95</f>
        <v>Решение Совета депутатов № 37/3 17.11.2017 г. "Об установлении на территории муниципального образования Дьектиекское сельское поселение  земельного налога "</v>
      </c>
      <c r="E146" s="27" t="e">
        <f>'местные налоги'!#REF!</f>
        <v>#REF!</v>
      </c>
      <c r="F146" s="32" t="e">
        <f>'местные налоги'!#REF!</f>
        <v>#REF!</v>
      </c>
      <c r="G146" s="29" t="str">
        <f>'местные налоги'!D95</f>
        <v>Полное освобождение от уплаты земельного налога многодетные семьи, имеющие 3-х и более детей</v>
      </c>
      <c r="H146" s="31" t="str">
        <f>'местные налоги'!E95</f>
        <v>Земельный налог</v>
      </c>
      <c r="I146" s="31" t="e">
        <f>IF(ISBLANK('местные налоги'!#REF!),"",'местные налоги'!#REF!)</f>
        <v>#REF!</v>
      </c>
      <c r="J146" s="31" t="e">
        <f>IF(ISBLANK('местные налоги'!#REF!),"",'местные налоги'!#REF!)</f>
        <v>#REF!</v>
      </c>
      <c r="K146" s="29" t="e">
        <f>IF(ISBLANK('местные налоги'!#REF!),"",'местные налоги'!#REF!)</f>
        <v>#REF!</v>
      </c>
      <c r="L146" s="33" t="e">
        <f>'местные налоги'!#REF!</f>
        <v>#REF!</v>
      </c>
      <c r="M146" s="33" t="e">
        <f>IF('местные налоги'!#REF!=0,"-",'местные налоги'!#REF!)</f>
        <v>#REF!</v>
      </c>
      <c r="N146" s="33" t="e">
        <f>IF(ISBLANK('местные налоги'!#REF!),"",'местные налоги'!#REF!)</f>
        <v>#REF!</v>
      </c>
      <c r="O146" s="31" t="e">
        <f>'местные налоги'!#REF!</f>
        <v>#REF!</v>
      </c>
      <c r="P146" s="29" t="e">
        <f>IF(ISBLANK('местные налоги'!#REF!),"",'местные налоги'!#REF!)</f>
        <v>#REF!</v>
      </c>
      <c r="Q146" s="34" t="e">
        <f>IF(ISBLANK('местные налоги'!#REF!),"",'местные налоги'!#REF!)</f>
        <v>#REF!</v>
      </c>
    </row>
    <row r="147" spans="2:17" ht="51" hidden="1" x14ac:dyDescent="0.25">
      <c r="B147" s="29" t="str">
        <f>'местные налоги'!B96</f>
        <v>Верх-Апшуяхтинское сельское поселение</v>
      </c>
      <c r="C147" s="30" t="e">
        <f>'местные налоги'!#REF!</f>
        <v>#REF!</v>
      </c>
      <c r="D147" s="31" t="e">
        <f>'местные налоги'!#REF!</f>
        <v>#REF!</v>
      </c>
      <c r="E147" s="27" t="e">
        <f>'местные налоги'!#REF!</f>
        <v>#REF!</v>
      </c>
      <c r="F147" s="32" t="e">
        <f>'местные налоги'!#REF!</f>
        <v>#REF!</v>
      </c>
      <c r="G147" s="29" t="e">
        <f>'местные налоги'!#REF!</f>
        <v>#REF!</v>
      </c>
      <c r="H147" s="31" t="e">
        <f>'местные налоги'!#REF!</f>
        <v>#REF!</v>
      </c>
      <c r="I147" s="31" t="e">
        <f>IF(ISBLANK('местные налоги'!#REF!),"",'местные налоги'!#REF!)</f>
        <v>#REF!</v>
      </c>
      <c r="J147" s="31" t="e">
        <f>IF(ISBLANK('местные налоги'!#REF!),"",'местные налоги'!#REF!)</f>
        <v>#REF!</v>
      </c>
      <c r="K147" s="29" t="e">
        <f>IF(ISBLANK('местные налоги'!#REF!),"",'местные налоги'!#REF!)</f>
        <v>#REF!</v>
      </c>
      <c r="L147" s="33" t="e">
        <f>'местные налоги'!#REF!</f>
        <v>#REF!</v>
      </c>
      <c r="M147" s="33" t="e">
        <f>IF('местные налоги'!#REF!=0,"-",'местные налоги'!#REF!)</f>
        <v>#REF!</v>
      </c>
      <c r="N147" s="33" t="e">
        <f>IF(ISBLANK('местные налоги'!#REF!),"",'местные налоги'!#REF!)</f>
        <v>#REF!</v>
      </c>
      <c r="O147" s="31" t="e">
        <f>'местные налоги'!#REF!</f>
        <v>#REF!</v>
      </c>
      <c r="P147" s="29" t="e">
        <f>IF(ISBLANK('местные налоги'!#REF!),"",'местные налоги'!#REF!)</f>
        <v>#REF!</v>
      </c>
      <c r="Q147" s="34" t="e">
        <f>IF(ISBLANK('местные налоги'!#REF!),"",'местные налоги'!#REF!)</f>
        <v>#REF!</v>
      </c>
    </row>
    <row r="148" spans="2:17" ht="76.5" hidden="1" x14ac:dyDescent="0.25">
      <c r="B148" s="29" t="e">
        <f>'местные налоги'!#REF!</f>
        <v>#REF!</v>
      </c>
      <c r="C148" s="30" t="e">
        <f>'местные налоги'!#REF!</f>
        <v>#REF!</v>
      </c>
      <c r="D148" s="31" t="str">
        <f>'местные налоги'!C96</f>
        <v>Решение Совета депутатов № 18/3 от 25.09.2017 г. "Об установлении на территории муниципального образования Верх-Апшуяхтинское сельское поселение  земельного налога "</v>
      </c>
      <c r="E148" s="27" t="e">
        <f>'местные налоги'!#REF!</f>
        <v>#REF!</v>
      </c>
      <c r="F148" s="32" t="e">
        <f>'местные налоги'!#REF!</f>
        <v>#REF!</v>
      </c>
      <c r="G148" s="29" t="str">
        <f>'местные налоги'!D96</f>
        <v>Полное освобождение от уплаты земельного налога многодетные семьи, имеющие 3-х и более детей</v>
      </c>
      <c r="H148" s="31" t="str">
        <f>'местные налоги'!E96</f>
        <v>Земельный налог</v>
      </c>
      <c r="I148" s="31" t="e">
        <f>IF(ISBLANK('местные налоги'!#REF!),"",'местные налоги'!#REF!)</f>
        <v>#REF!</v>
      </c>
      <c r="J148" s="31" t="e">
        <f>IF(ISBLANK('местные налоги'!#REF!),"",'местные налоги'!#REF!)</f>
        <v>#REF!</v>
      </c>
      <c r="K148" s="29" t="e">
        <f>IF(ISBLANK('местные налоги'!#REF!),"",'местные налоги'!#REF!)</f>
        <v>#REF!</v>
      </c>
      <c r="L148" s="33" t="e">
        <f>'местные налоги'!#REF!</f>
        <v>#REF!</v>
      </c>
      <c r="M148" s="33" t="e">
        <f>IF('местные налоги'!#REF!=0,"-",'местные налоги'!#REF!)</f>
        <v>#REF!</v>
      </c>
      <c r="N148" s="33" t="e">
        <f>IF(ISBLANK('местные налоги'!#REF!),"",'местные налоги'!#REF!)</f>
        <v>#REF!</v>
      </c>
      <c r="O148" s="31" t="e">
        <f>'местные налоги'!#REF!</f>
        <v>#REF!</v>
      </c>
      <c r="P148" s="29" t="e">
        <f>IF(ISBLANK('местные налоги'!#REF!),"",'местные налоги'!#REF!)</f>
        <v>#REF!</v>
      </c>
      <c r="Q148" s="34" t="e">
        <f>IF(ISBLANK('местные налоги'!#REF!),"",'местные налоги'!#REF!)</f>
        <v>#REF!</v>
      </c>
    </row>
    <row r="149" spans="2:17" hidden="1" x14ac:dyDescent="0.25">
      <c r="B149" s="29" t="e">
        <f>'местные налоги'!#REF!</f>
        <v>#REF!</v>
      </c>
      <c r="C149" s="30" t="e">
        <f>'местные налоги'!#REF!</f>
        <v>#REF!</v>
      </c>
      <c r="D149" s="31" t="e">
        <f>'местные налоги'!#REF!</f>
        <v>#REF!</v>
      </c>
      <c r="E149" s="27" t="e">
        <f>'местные налоги'!#REF!</f>
        <v>#REF!</v>
      </c>
      <c r="F149" s="32" t="e">
        <f>'местные налоги'!#REF!</f>
        <v>#REF!</v>
      </c>
      <c r="G149" s="29" t="e">
        <f>'местные налоги'!#REF!</f>
        <v>#REF!</v>
      </c>
      <c r="H149" s="31" t="e">
        <f>'местные налоги'!#REF!</f>
        <v>#REF!</v>
      </c>
      <c r="I149" s="31" t="e">
        <f>IF(ISBLANK('местные налоги'!#REF!),"",'местные налоги'!#REF!)</f>
        <v>#REF!</v>
      </c>
      <c r="J149" s="31" t="e">
        <f>IF(ISBLANK('местные налоги'!#REF!),"",'местные налоги'!#REF!)</f>
        <v>#REF!</v>
      </c>
      <c r="K149" s="29" t="e">
        <f>IF(ISBLANK('местные налоги'!#REF!),"",'местные налоги'!#REF!)</f>
        <v>#REF!</v>
      </c>
      <c r="L149" s="33" t="e">
        <f>'местные налоги'!#REF!</f>
        <v>#REF!</v>
      </c>
      <c r="M149" s="33" t="e">
        <f>IF('местные налоги'!#REF!=0,"-",'местные налоги'!#REF!)</f>
        <v>#REF!</v>
      </c>
      <c r="N149" s="33" t="e">
        <f>IF(ISBLANK('местные налоги'!#REF!),"",'местные налоги'!#REF!)</f>
        <v>#REF!</v>
      </c>
      <c r="O149" s="31" t="e">
        <f>'местные налоги'!#REF!</f>
        <v>#REF!</v>
      </c>
      <c r="P149" s="29" t="e">
        <f>IF(ISBLANK('местные налоги'!#REF!),"",'местные налоги'!#REF!)</f>
        <v>#REF!</v>
      </c>
      <c r="Q149" s="34" t="e">
        <f>IF(ISBLANK('местные налоги'!#REF!),"",'местные налоги'!#REF!)</f>
        <v>#REF!</v>
      </c>
    </row>
    <row r="150" spans="2:17" ht="38.25" hidden="1" x14ac:dyDescent="0.25">
      <c r="B150" s="29" t="str">
        <f>'местные налоги'!B97</f>
        <v>Актельское сельское поселение</v>
      </c>
      <c r="C150" s="30" t="e">
        <f>'местные налоги'!#REF!</f>
        <v>#REF!</v>
      </c>
      <c r="D150" s="31" t="e">
        <f>'местные налоги'!#REF!</f>
        <v>#REF!</v>
      </c>
      <c r="E150" s="27" t="e">
        <f>'местные налоги'!#REF!</f>
        <v>#REF!</v>
      </c>
      <c r="F150" s="32" t="e">
        <f>'местные налоги'!#REF!</f>
        <v>#REF!</v>
      </c>
      <c r="G150" s="29" t="e">
        <f>'местные налоги'!#REF!</f>
        <v>#REF!</v>
      </c>
      <c r="H150" s="31" t="e">
        <f>'местные налоги'!#REF!</f>
        <v>#REF!</v>
      </c>
      <c r="I150" s="31" t="e">
        <f>IF(ISBLANK('местные налоги'!#REF!),"",'местные налоги'!#REF!)</f>
        <v>#REF!</v>
      </c>
      <c r="J150" s="31" t="e">
        <f>IF(ISBLANK('местные налоги'!#REF!),"",'местные налоги'!#REF!)</f>
        <v>#REF!</v>
      </c>
      <c r="K150" s="29" t="e">
        <f>IF(ISBLANK('местные налоги'!#REF!),"",'местные налоги'!#REF!)</f>
        <v>#REF!</v>
      </c>
      <c r="L150" s="33" t="e">
        <f>'местные налоги'!#REF!</f>
        <v>#REF!</v>
      </c>
      <c r="M150" s="33" t="e">
        <f>IF('местные налоги'!#REF!=0,"-",'местные налоги'!#REF!)</f>
        <v>#REF!</v>
      </c>
      <c r="N150" s="33" t="e">
        <f>IF(ISBLANK('местные налоги'!#REF!),"",'местные налоги'!#REF!)</f>
        <v>#REF!</v>
      </c>
      <c r="O150" s="31" t="e">
        <f>'местные налоги'!#REF!</f>
        <v>#REF!</v>
      </c>
      <c r="P150" s="29" t="e">
        <f>IF(ISBLANK('местные налоги'!#REF!),"",'местные налоги'!#REF!)</f>
        <v>#REF!</v>
      </c>
      <c r="Q150" s="34" t="e">
        <f>IF(ISBLANK('местные налоги'!#REF!),"",'местные налоги'!#REF!)</f>
        <v>#REF!</v>
      </c>
    </row>
    <row r="151" spans="2:17" ht="63.75" hidden="1" x14ac:dyDescent="0.25">
      <c r="B151" s="29" t="e">
        <f>'местные налоги'!#REF!</f>
        <v>#REF!</v>
      </c>
      <c r="C151" s="30" t="e">
        <f>'местные налоги'!#REF!</f>
        <v>#REF!</v>
      </c>
      <c r="D151" s="31" t="str">
        <f>'местные налоги'!C97</f>
        <v>Решение Совета депутатов № 2 от 04.10.2017 г. "Об установлении на территории муниципального образования Актельское сельское поселение  земельного налога "</v>
      </c>
      <c r="E151" s="27" t="e">
        <f>'местные налоги'!#REF!</f>
        <v>#REF!</v>
      </c>
      <c r="F151" s="32" t="e">
        <f>'местные налоги'!#REF!</f>
        <v>#REF!</v>
      </c>
      <c r="G151" s="29" t="str">
        <f>'местные налоги'!D97</f>
        <v>Полное освобождение от уплаты земельного налога многодетные семьи, имеющие 3-х и более детей</v>
      </c>
      <c r="H151" s="31" t="str">
        <f>'местные налоги'!E97</f>
        <v>Земельный налог</v>
      </c>
      <c r="I151" s="31" t="e">
        <f>IF(ISBLANK('местные налоги'!#REF!),"",'местные налоги'!#REF!)</f>
        <v>#REF!</v>
      </c>
      <c r="J151" s="31" t="e">
        <f>IF(ISBLANK('местные налоги'!#REF!),"",'местные налоги'!#REF!)</f>
        <v>#REF!</v>
      </c>
      <c r="K151" s="29" t="e">
        <f>IF(ISBLANK('местные налоги'!#REF!),"",'местные налоги'!#REF!)</f>
        <v>#REF!</v>
      </c>
      <c r="L151" s="33" t="e">
        <f>'местные налоги'!#REF!</f>
        <v>#REF!</v>
      </c>
      <c r="M151" s="33" t="e">
        <f>IF('местные налоги'!#REF!=0,"-",'местные налоги'!#REF!)</f>
        <v>#REF!</v>
      </c>
      <c r="N151" s="33" t="e">
        <f>IF(ISBLANK('местные налоги'!#REF!),"",'местные налоги'!#REF!)</f>
        <v>#REF!</v>
      </c>
      <c r="O151" s="31" t="e">
        <f>'местные налоги'!#REF!</f>
        <v>#REF!</v>
      </c>
      <c r="P151" s="29" t="e">
        <f>IF(ISBLANK('местные налоги'!#REF!),"",'местные налоги'!#REF!)</f>
        <v>#REF!</v>
      </c>
      <c r="Q151" s="34" t="e">
        <f>IF(ISBLANK('местные налоги'!#REF!),"",'местные налоги'!#REF!)</f>
        <v>#REF!</v>
      </c>
    </row>
    <row r="152" spans="2:17" hidden="1" x14ac:dyDescent="0.25">
      <c r="B152" s="29" t="e">
        <f>'местные налоги'!#REF!</f>
        <v>#REF!</v>
      </c>
      <c r="C152" s="30" t="e">
        <f>'местные налоги'!#REF!</f>
        <v>#REF!</v>
      </c>
      <c r="D152" s="31" t="e">
        <f>'местные налоги'!#REF!</f>
        <v>#REF!</v>
      </c>
      <c r="E152" s="27" t="e">
        <f>'местные налоги'!#REF!</f>
        <v>#REF!</v>
      </c>
      <c r="F152" s="32" t="e">
        <f>'местные налоги'!#REF!</f>
        <v>#REF!</v>
      </c>
      <c r="G152" s="29" t="e">
        <f>'местные налоги'!#REF!</f>
        <v>#REF!</v>
      </c>
      <c r="H152" s="31" t="e">
        <f>'местные налоги'!#REF!</f>
        <v>#REF!</v>
      </c>
      <c r="I152" s="31" t="e">
        <f>IF(ISBLANK('местные налоги'!#REF!),"",'местные налоги'!#REF!)</f>
        <v>#REF!</v>
      </c>
      <c r="J152" s="31" t="e">
        <f>IF(ISBLANK('местные налоги'!#REF!),"",'местные налоги'!#REF!)</f>
        <v>#REF!</v>
      </c>
      <c r="K152" s="29" t="e">
        <f>IF(ISBLANK('местные налоги'!#REF!),"",'местные налоги'!#REF!)</f>
        <v>#REF!</v>
      </c>
      <c r="L152" s="33" t="e">
        <f>'местные налоги'!#REF!</f>
        <v>#REF!</v>
      </c>
      <c r="M152" s="33" t="e">
        <f>IF('местные налоги'!#REF!=0,"-",'местные налоги'!#REF!)</f>
        <v>#REF!</v>
      </c>
      <c r="N152" s="33" t="e">
        <f>IF(ISBLANK('местные налоги'!#REF!),"",'местные налоги'!#REF!)</f>
        <v>#REF!</v>
      </c>
      <c r="O152" s="31" t="e">
        <f>'местные налоги'!#REF!</f>
        <v>#REF!</v>
      </c>
      <c r="P152" s="29" t="e">
        <f>IF(ISBLANK('местные налоги'!#REF!),"",'местные налоги'!#REF!)</f>
        <v>#REF!</v>
      </c>
      <c r="Q152" s="34" t="e">
        <f>IF(ISBLANK('местные налоги'!#REF!),"",'местные налоги'!#REF!)</f>
        <v>#REF!</v>
      </c>
    </row>
    <row r="153" spans="2:17" hidden="1" x14ac:dyDescent="0.25">
      <c r="B153" s="29" t="e">
        <f>'местные налоги'!#REF!</f>
        <v>#REF!</v>
      </c>
      <c r="C153" s="30" t="e">
        <f>'местные налоги'!#REF!</f>
        <v>#REF!</v>
      </c>
      <c r="D153" s="31" t="e">
        <f>'местные налоги'!#REF!</f>
        <v>#REF!</v>
      </c>
      <c r="E153" s="27" t="e">
        <f>'местные налоги'!#REF!</f>
        <v>#REF!</v>
      </c>
      <c r="F153" s="32" t="e">
        <f>'местные налоги'!#REF!</f>
        <v>#REF!</v>
      </c>
      <c r="G153" s="29" t="e">
        <f>'местные налоги'!#REF!</f>
        <v>#REF!</v>
      </c>
      <c r="H153" s="31" t="e">
        <f>'местные налоги'!#REF!</f>
        <v>#REF!</v>
      </c>
      <c r="I153" s="31" t="e">
        <f>IF(ISBLANK('местные налоги'!#REF!),"",'местные налоги'!#REF!)</f>
        <v>#REF!</v>
      </c>
      <c r="J153" s="31" t="e">
        <f>IF(ISBLANK('местные налоги'!#REF!),"",'местные налоги'!#REF!)</f>
        <v>#REF!</v>
      </c>
      <c r="K153" s="29" t="e">
        <f>IF(ISBLANK('местные налоги'!#REF!),"",'местные налоги'!#REF!)</f>
        <v>#REF!</v>
      </c>
      <c r="L153" s="33" t="e">
        <f>'местные налоги'!#REF!</f>
        <v>#REF!</v>
      </c>
      <c r="M153" s="33" t="e">
        <f>IF('местные налоги'!#REF!=0,"-",'местные налоги'!#REF!)</f>
        <v>#REF!</v>
      </c>
      <c r="N153" s="33" t="e">
        <f>IF(ISBLANK('местные налоги'!#REF!),"",'местные налоги'!#REF!)</f>
        <v>#REF!</v>
      </c>
      <c r="O153" s="31" t="e">
        <f>'местные налоги'!#REF!</f>
        <v>#REF!</v>
      </c>
      <c r="P153" s="29" t="e">
        <f>IF(ISBLANK('местные налоги'!#REF!),"",'местные налоги'!#REF!)</f>
        <v>#REF!</v>
      </c>
      <c r="Q153" s="34" t="e">
        <f>IF(ISBLANK('местные налоги'!#REF!),"",'местные налоги'!#REF!)</f>
        <v>#REF!</v>
      </c>
    </row>
    <row r="154" spans="2:17" hidden="1" x14ac:dyDescent="0.25">
      <c r="B154" s="29">
        <f>'местные налоги'!B100</f>
        <v>0</v>
      </c>
      <c r="C154" s="30" t="e">
        <f>'местные налоги'!#REF!</f>
        <v>#REF!</v>
      </c>
      <c r="D154" s="31" t="e">
        <f>'местные налоги'!#REF!</f>
        <v>#REF!</v>
      </c>
      <c r="E154" s="27" t="e">
        <f>'местные налоги'!#REF!</f>
        <v>#REF!</v>
      </c>
      <c r="F154" s="32" t="e">
        <f>'местные налоги'!#REF!</f>
        <v>#REF!</v>
      </c>
      <c r="G154" s="29" t="e">
        <f>'местные налоги'!#REF!</f>
        <v>#REF!</v>
      </c>
      <c r="H154" s="31" t="e">
        <f>'местные налоги'!#REF!</f>
        <v>#REF!</v>
      </c>
      <c r="I154" s="31" t="e">
        <f>IF(ISBLANK('местные налоги'!#REF!),"",'местные налоги'!#REF!)</f>
        <v>#REF!</v>
      </c>
      <c r="J154" s="31" t="e">
        <f>IF(ISBLANK('местные налоги'!#REF!),"",'местные налоги'!#REF!)</f>
        <v>#REF!</v>
      </c>
      <c r="K154" s="29" t="e">
        <f>IF(ISBLANK('местные налоги'!#REF!),"",'местные налоги'!#REF!)</f>
        <v>#REF!</v>
      </c>
      <c r="L154" s="33" t="e">
        <f>'местные налоги'!#REF!</f>
        <v>#REF!</v>
      </c>
      <c r="M154" s="33" t="e">
        <f>IF('местные налоги'!#REF!=0,"-",'местные налоги'!#REF!)</f>
        <v>#REF!</v>
      </c>
      <c r="N154" s="33" t="e">
        <f>IF(ISBLANK('местные налоги'!#REF!),"",'местные налоги'!#REF!)</f>
        <v>#REF!</v>
      </c>
      <c r="O154" s="31" t="e">
        <f>'местные налоги'!#REF!</f>
        <v>#REF!</v>
      </c>
      <c r="P154" s="29" t="e">
        <f>IF(ISBLANK('местные налоги'!#REF!),"",'местные налоги'!#REF!)</f>
        <v>#REF!</v>
      </c>
      <c r="Q154" s="34" t="e">
        <f>IF(ISBLANK('местные налоги'!#REF!),"",'местные налоги'!#REF!)</f>
        <v>#REF!</v>
      </c>
    </row>
    <row r="155" spans="2:17" ht="38.25" hidden="1" x14ac:dyDescent="0.25">
      <c r="B155" s="29" t="str">
        <f>'местные налоги'!B101</f>
        <v>Бийкинское сельское поселение</v>
      </c>
      <c r="C155" s="30" t="e">
        <f>'местные налоги'!#REF!</f>
        <v>#REF!</v>
      </c>
      <c r="D155" s="31">
        <f>'местные налоги'!C100</f>
        <v>0</v>
      </c>
      <c r="E155" s="27" t="e">
        <f>'местные налоги'!#REF!</f>
        <v>#REF!</v>
      </c>
      <c r="F155" s="32" t="e">
        <f>'местные налоги'!#REF!</f>
        <v>#REF!</v>
      </c>
      <c r="G155" s="29">
        <f>'местные налоги'!D100</f>
        <v>0</v>
      </c>
      <c r="H155" s="31">
        <f>'местные налоги'!E100</f>
        <v>0</v>
      </c>
      <c r="I155" s="31" t="e">
        <f>IF(ISBLANK('местные налоги'!#REF!),"",'местные налоги'!#REF!)</f>
        <v>#REF!</v>
      </c>
      <c r="J155" s="31" t="e">
        <f>IF(ISBLANK('местные налоги'!#REF!),"",'местные налоги'!#REF!)</f>
        <v>#REF!</v>
      </c>
      <c r="K155" s="29" t="e">
        <f>IF(ISBLANK('местные налоги'!#REF!),"",'местные налоги'!#REF!)</f>
        <v>#REF!</v>
      </c>
      <c r="L155" s="33" t="e">
        <f>'местные налоги'!#REF!</f>
        <v>#REF!</v>
      </c>
      <c r="M155" s="33" t="e">
        <f>IF('местные налоги'!#REF!=0,"-",'местные налоги'!#REF!)</f>
        <v>#REF!</v>
      </c>
      <c r="N155" s="33" t="e">
        <f>IF(ISBLANK('местные налоги'!#REF!),"",'местные налоги'!#REF!)</f>
        <v>#REF!</v>
      </c>
      <c r="O155" s="31" t="e">
        <f>'местные налоги'!#REF!</f>
        <v>#REF!</v>
      </c>
      <c r="P155" s="29" t="e">
        <f>IF(ISBLANK('местные налоги'!#REF!),"",'местные налоги'!#REF!)</f>
        <v>#REF!</v>
      </c>
      <c r="Q155" s="34" t="e">
        <f>IF(ISBLANK('местные налоги'!#REF!),"",'местные налоги'!#REF!)</f>
        <v>#REF!</v>
      </c>
    </row>
    <row r="156" spans="2:17" ht="318.75" hidden="1" x14ac:dyDescent="0.25">
      <c r="B156" s="29" t="str">
        <f>'местные налоги'!B102</f>
        <v>Бийкинское сельское поселение</v>
      </c>
      <c r="C156" s="30" t="e">
        <f>'местные налоги'!#REF!</f>
        <v>#REF!</v>
      </c>
      <c r="D156" s="31" t="str">
        <f>'местные налоги'!C101</f>
        <v>Решение сельского совета депутатов № 2-4 от 14.11.2016 " Об установлении на территории муниципального образования Бийкинского сельского поселения" земельного налога"</v>
      </c>
      <c r="E156" s="27" t="e">
        <f>'местные налоги'!#REF!</f>
        <v>#REF!</v>
      </c>
      <c r="F156" s="32" t="e">
        <f>'местные налоги'!#REF!</f>
        <v>#REF!</v>
      </c>
      <c r="G156" s="29" t="str">
        <f>'местные налоги'!D101</f>
        <v>Полное освобождение от земельного налога Героев Советского Союза, Героев Российской Федерации, полных кавалеров орденов Славы, инвалидов 1 и 2 группы ивалидности, установленную на 01 января 2004 года, инвалидов с детства, ветеранов и инвалидов ВОВ, ветеранов и инвалидов боевых действий, физических лиц, имеющих право на получение социальной поддержки в связи с тем, что были подвержены  радиации при катастрофе в Чернобыле и ПО "Маяк";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вооружений и военных объектах; физических лиц, получивших и перенесших лучевую болезнь или ставших инвалидами в результате испытаний, учений и и ных работ, связанных с любыми видами ядерных установок, включая ядерное оружие и космическую технику.</v>
      </c>
      <c r="H156" s="31" t="str">
        <f>'местные налоги'!E101</f>
        <v>земельный налог</v>
      </c>
      <c r="I156" s="31" t="e">
        <f>IF(ISBLANK('местные налоги'!#REF!),"",'местные налоги'!#REF!)</f>
        <v>#REF!</v>
      </c>
      <c r="J156" s="31" t="e">
        <f>IF(ISBLANK('местные налоги'!#REF!),"",'местные налоги'!#REF!)</f>
        <v>#REF!</v>
      </c>
      <c r="K156" s="29" t="e">
        <f>IF(ISBLANK('местные налоги'!#REF!),"",'местные налоги'!#REF!)</f>
        <v>#REF!</v>
      </c>
      <c r="L156" s="33" t="e">
        <f>'местные налоги'!#REF!</f>
        <v>#REF!</v>
      </c>
      <c r="M156" s="33" t="e">
        <f>IF('местные налоги'!#REF!=0,"-",'местные налоги'!#REF!)</f>
        <v>#REF!</v>
      </c>
      <c r="N156" s="33" t="e">
        <f>IF(ISBLANK('местные налоги'!#REF!),"",'местные налоги'!#REF!)</f>
        <v>#REF!</v>
      </c>
      <c r="O156" s="31" t="e">
        <f>'местные налоги'!#REF!</f>
        <v>#REF!</v>
      </c>
      <c r="P156" s="29" t="e">
        <f>IF(ISBLANK('местные налоги'!#REF!),"",'местные налоги'!#REF!)</f>
        <v>#REF!</v>
      </c>
      <c r="Q156" s="34" t="e">
        <f>IF(ISBLANK('местные налоги'!#REF!),"",'местные налоги'!#REF!)</f>
        <v>#REF!</v>
      </c>
    </row>
    <row r="157" spans="2:17" ht="76.5" hidden="1" x14ac:dyDescent="0.25">
      <c r="B157" s="29" t="str">
        <f>'местные налоги'!B104</f>
        <v>Озеро Куреевское сельское поселение</v>
      </c>
      <c r="C157" s="30" t="e">
        <f>'местные налоги'!#REF!</f>
        <v>#REF!</v>
      </c>
      <c r="D157" s="31" t="str">
        <f>'местные налоги'!C102</f>
        <v>Решение сельского совета депутатов № 2-4 от 14.11.2016 " Об установлении на территории муниципального образования Бийкинского сельского поселения" земельного налога"</v>
      </c>
      <c r="E157" s="27" t="e">
        <f>'местные налоги'!#REF!</f>
        <v>#REF!</v>
      </c>
      <c r="F157" s="32" t="e">
        <f>'местные налоги'!#REF!</f>
        <v>#REF!</v>
      </c>
      <c r="G157" s="29" t="str">
        <f>'местные налоги'!D102</f>
        <v>Полное освобождение от земельного налога учреждений, находяшихся на балансе МО "Бийкинское сельское поселение"</v>
      </c>
      <c r="H157" s="31" t="str">
        <f>'местные налоги'!E102</f>
        <v>земельный налог</v>
      </c>
      <c r="I157" s="31" t="e">
        <f>IF(ISBLANK('местные налоги'!#REF!),"",'местные налоги'!#REF!)</f>
        <v>#REF!</v>
      </c>
      <c r="J157" s="31" t="e">
        <f>IF(ISBLANK('местные налоги'!#REF!),"",'местные налоги'!#REF!)</f>
        <v>#REF!</v>
      </c>
      <c r="K157" s="29" t="e">
        <f>IF(ISBLANK('местные налоги'!#REF!),"",'местные налоги'!#REF!)</f>
        <v>#REF!</v>
      </c>
      <c r="L157" s="33" t="e">
        <f>'местные налоги'!#REF!</f>
        <v>#REF!</v>
      </c>
      <c r="M157" s="33" t="e">
        <f>IF('местные налоги'!#REF!=0,"-",'местные налоги'!#REF!)</f>
        <v>#REF!</v>
      </c>
      <c r="N157" s="33" t="e">
        <f>IF(ISBLANK('местные налоги'!#REF!),"",'местные налоги'!#REF!)</f>
        <v>#REF!</v>
      </c>
      <c r="O157" s="31" t="e">
        <f>'местные налоги'!#REF!</f>
        <v>#REF!</v>
      </c>
      <c r="P157" s="29" t="e">
        <f>IF(ISBLANK('местные налоги'!#REF!),"",'местные налоги'!#REF!)</f>
        <v>#REF!</v>
      </c>
      <c r="Q157" s="34" t="e">
        <f>IF(ISBLANK('местные налоги'!#REF!),"",'местные налоги'!#REF!)</f>
        <v>#REF!</v>
      </c>
    </row>
    <row r="158" spans="2:17" ht="76.5" hidden="1" x14ac:dyDescent="0.25">
      <c r="B158" s="29" t="e">
        <f>'местные налоги'!#REF!</f>
        <v>#REF!</v>
      </c>
      <c r="C158" s="30" t="e">
        <f>'местные налоги'!#REF!</f>
        <v>#REF!</v>
      </c>
      <c r="D158" s="31" t="str">
        <f>'местные налоги'!C104</f>
        <v>Решение Совета депутатов № 25/3 от 30.10.2017 г. "Об установлении на территории муниципального образования Озеро Куреевское сельское поселение земельного налога"</v>
      </c>
      <c r="E158" s="27" t="e">
        <f>'местные налоги'!#REF!</f>
        <v>#REF!</v>
      </c>
      <c r="F158" s="32" t="e">
        <f>'местные налоги'!#REF!</f>
        <v>#REF!</v>
      </c>
      <c r="G158" s="29" t="str">
        <f>'местные налоги'!D104</f>
        <v>Полное освобождение от земельного налога органов местного самоуправления муниципального образования "Озеро Куреевское сельское поселение"</v>
      </c>
      <c r="H158" s="31" t="str">
        <f>'местные налоги'!E104</f>
        <v>земельный налог</v>
      </c>
      <c r="I158" s="31" t="e">
        <f>IF(ISBLANK('местные налоги'!#REF!),"",'местные налоги'!#REF!)</f>
        <v>#REF!</v>
      </c>
      <c r="J158" s="31" t="e">
        <f>IF(ISBLANK('местные налоги'!#REF!),"",'местные налоги'!#REF!)</f>
        <v>#REF!</v>
      </c>
      <c r="K158" s="29" t="e">
        <f>IF(ISBLANK('местные налоги'!#REF!),"",'местные налоги'!#REF!)</f>
        <v>#REF!</v>
      </c>
      <c r="L158" s="33" t="e">
        <f>'местные налоги'!#REF!</f>
        <v>#REF!</v>
      </c>
      <c r="M158" s="33" t="e">
        <f>IF('местные налоги'!#REF!=0,"-",'местные налоги'!#REF!)</f>
        <v>#REF!</v>
      </c>
      <c r="N158" s="33" t="e">
        <f>IF(ISBLANK('местные налоги'!#REF!),"",'местные налоги'!#REF!)</f>
        <v>#REF!</v>
      </c>
      <c r="O158" s="31" t="e">
        <f>'местные налоги'!#REF!</f>
        <v>#REF!</v>
      </c>
      <c r="P158" s="29" t="e">
        <f>IF(ISBLANK('местные налоги'!#REF!),"",'местные налоги'!#REF!)</f>
        <v>#REF!</v>
      </c>
      <c r="Q158" s="34" t="e">
        <f>IF(ISBLANK('местные налоги'!#REF!),"",'местные налоги'!#REF!)</f>
        <v>#REF!</v>
      </c>
    </row>
    <row r="159" spans="2:17" hidden="1" x14ac:dyDescent="0.25">
      <c r="B159" s="29" t="e">
        <f>'местные налоги'!#REF!</f>
        <v>#REF!</v>
      </c>
      <c r="C159" s="30" t="e">
        <f>'местные налоги'!#REF!</f>
        <v>#REF!</v>
      </c>
      <c r="D159" s="31" t="e">
        <f>'местные налоги'!#REF!</f>
        <v>#REF!</v>
      </c>
      <c r="E159" s="27" t="e">
        <f>'местные налоги'!#REF!</f>
        <v>#REF!</v>
      </c>
      <c r="F159" s="32" t="e">
        <f>'местные налоги'!#REF!</f>
        <v>#REF!</v>
      </c>
      <c r="G159" s="29" t="e">
        <f>'местные налоги'!#REF!</f>
        <v>#REF!</v>
      </c>
      <c r="H159" s="31" t="e">
        <f>'местные налоги'!#REF!</f>
        <v>#REF!</v>
      </c>
      <c r="I159" s="31" t="e">
        <f>IF(ISBLANK('местные налоги'!#REF!),"",'местные налоги'!#REF!)</f>
        <v>#REF!</v>
      </c>
      <c r="J159" s="31" t="e">
        <f>IF(ISBLANK('местные налоги'!#REF!),"",'местные налоги'!#REF!)</f>
        <v>#REF!</v>
      </c>
      <c r="K159" s="29" t="e">
        <f>IF(ISBLANK('местные налоги'!#REF!),"",'местные налоги'!#REF!)</f>
        <v>#REF!</v>
      </c>
      <c r="L159" s="33" t="e">
        <f>'местные налоги'!#REF!</f>
        <v>#REF!</v>
      </c>
      <c r="M159" s="33" t="e">
        <f>IF('местные налоги'!#REF!=0,"-",'местные налоги'!#REF!)</f>
        <v>#REF!</v>
      </c>
      <c r="N159" s="33" t="e">
        <f>IF(ISBLANK('местные налоги'!#REF!),"",'местные налоги'!#REF!)</f>
        <v>#REF!</v>
      </c>
      <c r="O159" s="31" t="e">
        <f>'местные налоги'!#REF!</f>
        <v>#REF!</v>
      </c>
      <c r="P159" s="29" t="e">
        <f>IF(ISBLANK('местные налоги'!#REF!),"",'местные налоги'!#REF!)</f>
        <v>#REF!</v>
      </c>
      <c r="Q159" s="34" t="e">
        <f>IF(ISBLANK('местные налоги'!#REF!),"",'местные налоги'!#REF!)</f>
        <v>#REF!</v>
      </c>
    </row>
    <row r="160" spans="2:17" hidden="1" x14ac:dyDescent="0.25">
      <c r="B160" s="29" t="e">
        <f>'местные налоги'!#REF!</f>
        <v>#REF!</v>
      </c>
      <c r="C160" s="30" t="e">
        <f>'местные налоги'!#REF!</f>
        <v>#REF!</v>
      </c>
      <c r="D160" s="31" t="e">
        <f>'местные налоги'!#REF!</f>
        <v>#REF!</v>
      </c>
      <c r="E160" s="27" t="e">
        <f>'местные налоги'!#REF!</f>
        <v>#REF!</v>
      </c>
      <c r="F160" s="32" t="e">
        <f>'местные налоги'!#REF!</f>
        <v>#REF!</v>
      </c>
      <c r="G160" s="29" t="e">
        <f>'местные налоги'!#REF!</f>
        <v>#REF!</v>
      </c>
      <c r="H160" s="31" t="e">
        <f>'местные налоги'!#REF!</f>
        <v>#REF!</v>
      </c>
      <c r="I160" s="31" t="e">
        <f>IF(ISBLANK('местные налоги'!#REF!),"",'местные налоги'!#REF!)</f>
        <v>#REF!</v>
      </c>
      <c r="J160" s="31" t="e">
        <f>IF(ISBLANK('местные налоги'!#REF!),"",'местные налоги'!#REF!)</f>
        <v>#REF!</v>
      </c>
      <c r="K160" s="29" t="e">
        <f>IF(ISBLANK('местные налоги'!#REF!),"",'местные налоги'!#REF!)</f>
        <v>#REF!</v>
      </c>
      <c r="L160" s="33" t="e">
        <f>'местные налоги'!#REF!</f>
        <v>#REF!</v>
      </c>
      <c r="M160" s="33" t="e">
        <f>IF('местные налоги'!#REF!=0,"-",'местные налоги'!#REF!)</f>
        <v>#REF!</v>
      </c>
      <c r="N160" s="33" t="e">
        <f>IF(ISBLANK('местные налоги'!#REF!),"",'местные налоги'!#REF!)</f>
        <v>#REF!</v>
      </c>
      <c r="O160" s="31" t="e">
        <f>'местные налоги'!#REF!</f>
        <v>#REF!</v>
      </c>
      <c r="P160" s="29" t="e">
        <f>IF(ISBLANK('местные налоги'!#REF!),"",'местные налоги'!#REF!)</f>
        <v>#REF!</v>
      </c>
      <c r="Q160" s="34" t="e">
        <f>IF(ISBLANK('местные налоги'!#REF!),"",'местные налоги'!#REF!)</f>
        <v>#REF!</v>
      </c>
    </row>
    <row r="161" spans="2:17" hidden="1" x14ac:dyDescent="0.25">
      <c r="B161" s="29" t="e">
        <f>'местные налоги'!#REF!</f>
        <v>#REF!</v>
      </c>
      <c r="C161" s="30" t="e">
        <f>'местные налоги'!#REF!</f>
        <v>#REF!</v>
      </c>
      <c r="D161" s="31" t="e">
        <f>'местные налоги'!#REF!</f>
        <v>#REF!</v>
      </c>
      <c r="E161" s="27" t="e">
        <f>'местные налоги'!#REF!</f>
        <v>#REF!</v>
      </c>
      <c r="F161" s="32" t="e">
        <f>'местные налоги'!#REF!</f>
        <v>#REF!</v>
      </c>
      <c r="G161" s="29" t="e">
        <f>'местные налоги'!#REF!</f>
        <v>#REF!</v>
      </c>
      <c r="H161" s="31" t="e">
        <f>'местные налоги'!#REF!</f>
        <v>#REF!</v>
      </c>
      <c r="I161" s="31" t="e">
        <f>IF(ISBLANK('местные налоги'!#REF!),"",'местные налоги'!#REF!)</f>
        <v>#REF!</v>
      </c>
      <c r="J161" s="31" t="e">
        <f>IF(ISBLANK('местные налоги'!#REF!),"",'местные налоги'!#REF!)</f>
        <v>#REF!</v>
      </c>
      <c r="K161" s="29" t="e">
        <f>IF(ISBLANK('местные налоги'!#REF!),"",'местные налоги'!#REF!)</f>
        <v>#REF!</v>
      </c>
      <c r="L161" s="33" t="e">
        <f>'местные налоги'!#REF!</f>
        <v>#REF!</v>
      </c>
      <c r="M161" s="33" t="e">
        <f>IF('местные налоги'!#REF!=0,"-",'местные налоги'!#REF!)</f>
        <v>#REF!</v>
      </c>
      <c r="N161" s="33" t="e">
        <f>IF(ISBLANK('местные налоги'!#REF!),"",'местные налоги'!#REF!)</f>
        <v>#REF!</v>
      </c>
      <c r="O161" s="31" t="e">
        <f>'местные налоги'!#REF!</f>
        <v>#REF!</v>
      </c>
      <c r="P161" s="29" t="e">
        <f>IF(ISBLANK('местные налоги'!#REF!),"",'местные налоги'!#REF!)</f>
        <v>#REF!</v>
      </c>
      <c r="Q161" s="34" t="e">
        <f>IF(ISBLANK('местные налоги'!#REF!),"",'местные налоги'!#REF!)</f>
        <v>#REF!</v>
      </c>
    </row>
    <row r="162" spans="2:17" ht="38.25" hidden="1" x14ac:dyDescent="0.25">
      <c r="B162" s="29" t="str">
        <f>'местные налоги'!B105</f>
        <v>Тондошенское сельское поселение</v>
      </c>
      <c r="C162" s="30" t="e">
        <f>'местные налоги'!#REF!</f>
        <v>#REF!</v>
      </c>
      <c r="D162" s="31" t="e">
        <f>'местные налоги'!#REF!</f>
        <v>#REF!</v>
      </c>
      <c r="E162" s="27" t="e">
        <f>'местные налоги'!#REF!</f>
        <v>#REF!</v>
      </c>
      <c r="F162" s="32" t="e">
        <f>'местные налоги'!#REF!</f>
        <v>#REF!</v>
      </c>
      <c r="G162" s="29" t="e">
        <f>'местные налоги'!#REF!</f>
        <v>#REF!</v>
      </c>
      <c r="H162" s="31" t="e">
        <f>'местные налоги'!#REF!</f>
        <v>#REF!</v>
      </c>
      <c r="I162" s="31" t="e">
        <f>IF(ISBLANK('местные налоги'!#REF!),"",'местные налоги'!#REF!)</f>
        <v>#REF!</v>
      </c>
      <c r="J162" s="31" t="e">
        <f>IF(ISBLANK('местные налоги'!#REF!),"",'местные налоги'!#REF!)</f>
        <v>#REF!</v>
      </c>
      <c r="K162" s="29" t="e">
        <f>IF(ISBLANK('местные налоги'!#REF!),"",'местные налоги'!#REF!)</f>
        <v>#REF!</v>
      </c>
      <c r="L162" s="33" t="e">
        <f>'местные налоги'!#REF!</f>
        <v>#REF!</v>
      </c>
      <c r="M162" s="33" t="e">
        <f>IF('местные налоги'!#REF!=0,"-",'местные налоги'!#REF!)</f>
        <v>#REF!</v>
      </c>
      <c r="N162" s="33" t="e">
        <f>IF(ISBLANK('местные налоги'!#REF!),"",'местные налоги'!#REF!)</f>
        <v>#REF!</v>
      </c>
      <c r="O162" s="31" t="e">
        <f>'местные налоги'!#REF!</f>
        <v>#REF!</v>
      </c>
      <c r="P162" s="29" t="e">
        <f>IF(ISBLANK('местные налоги'!#REF!),"",'местные налоги'!#REF!)</f>
        <v>#REF!</v>
      </c>
      <c r="Q162" s="34" t="e">
        <f>IF(ISBLANK('местные налоги'!#REF!),"",'местные налоги'!#REF!)</f>
        <v>#REF!</v>
      </c>
    </row>
    <row r="163" spans="2:17" ht="76.5" hidden="1" x14ac:dyDescent="0.25">
      <c r="B163" s="29" t="str">
        <f>'местные налоги'!B106</f>
        <v>Турочакское сельское поселение</v>
      </c>
      <c r="C163" s="30" t="e">
        <f>'местные налоги'!#REF!</f>
        <v>#REF!</v>
      </c>
      <c r="D163" s="31" t="str">
        <f>'местные налоги'!C105</f>
        <v>Решение Сессии депутатов № 8/4 от 16.11.2017 г."Об установлении на территории муниципального образования Тондошенское сельское поселение земельного налога".</v>
      </c>
      <c r="E163" s="27" t="e">
        <f>'местные налоги'!#REF!</f>
        <v>#REF!</v>
      </c>
      <c r="F163" s="32" t="e">
        <f>'местные налоги'!#REF!</f>
        <v>#REF!</v>
      </c>
      <c r="G163" s="29" t="str">
        <f>'местные налоги'!D105</f>
        <v>Полное освобождение от земельного налога учреждения, находящиеся на балансе МО Тондошенское сельское поселение.</v>
      </c>
      <c r="H163" s="31" t="str">
        <f>'местные налоги'!E105</f>
        <v>земельный налог</v>
      </c>
      <c r="I163" s="31" t="e">
        <f>IF(ISBLANK('местные налоги'!#REF!),"",'местные налоги'!#REF!)</f>
        <v>#REF!</v>
      </c>
      <c r="J163" s="31" t="e">
        <f>IF(ISBLANK('местные налоги'!#REF!),"",'местные налоги'!#REF!)</f>
        <v>#REF!</v>
      </c>
      <c r="K163" s="29" t="e">
        <f>IF(ISBLANK('местные налоги'!#REF!),"",'местные налоги'!#REF!)</f>
        <v>#REF!</v>
      </c>
      <c r="L163" s="33" t="e">
        <f>'местные налоги'!#REF!</f>
        <v>#REF!</v>
      </c>
      <c r="M163" s="33" t="e">
        <f>IF('местные налоги'!#REF!=0,"-",'местные налоги'!#REF!)</f>
        <v>#REF!</v>
      </c>
      <c r="N163" s="33" t="e">
        <f>IF(ISBLANK('местные налоги'!#REF!),"",'местные налоги'!#REF!)</f>
        <v>#REF!</v>
      </c>
      <c r="O163" s="31" t="e">
        <f>'местные налоги'!#REF!</f>
        <v>#REF!</v>
      </c>
      <c r="P163" s="29" t="e">
        <f>IF(ISBLANK('местные налоги'!#REF!),"",'местные налоги'!#REF!)</f>
        <v>#REF!</v>
      </c>
      <c r="Q163" s="34" t="e">
        <f>IF(ISBLANK('местные налоги'!#REF!),"",'местные налоги'!#REF!)</f>
        <v>#REF!</v>
      </c>
    </row>
    <row r="164" spans="2:17" ht="63.75" hidden="1" x14ac:dyDescent="0.25">
      <c r="B164" s="29" t="str">
        <f>'местные налоги'!B107</f>
        <v>Турочакское сельское поселение</v>
      </c>
      <c r="C164" s="30" t="e">
        <f>'местные налоги'!#REF!</f>
        <v>#REF!</v>
      </c>
      <c r="D164" s="31" t="str">
        <f>'местные налоги'!C106</f>
        <v>Решение сессии депутатов № 32/2 от 20.11.2017 г. "Об установлении на территории муниципального образования Турочакское сельское поселение земельного налога".</v>
      </c>
      <c r="E164" s="27" t="e">
        <f>'местные налоги'!#REF!</f>
        <v>#REF!</v>
      </c>
      <c r="F164" s="32" t="e">
        <f>'местные налоги'!#REF!</f>
        <v>#REF!</v>
      </c>
      <c r="G164" s="29" t="str">
        <f>'местные налоги'!D106</f>
        <v>Полное освобождение от земельного налога ветеранов и инвалидов Великой Отечественной войны, участвовавших в боевых действиях, ветеранов и инвалидов участников боевых действий</v>
      </c>
      <c r="H164" s="31" t="str">
        <f>'местные налоги'!E106</f>
        <v>земельный налог</v>
      </c>
      <c r="I164" s="31" t="e">
        <f>IF(ISBLANK('местные налоги'!#REF!),"",'местные налоги'!#REF!)</f>
        <v>#REF!</v>
      </c>
      <c r="J164" s="31" t="e">
        <f>IF(ISBLANK('местные налоги'!#REF!),"",'местные налоги'!#REF!)</f>
        <v>#REF!</v>
      </c>
      <c r="K164" s="29" t="e">
        <f>IF(ISBLANK('местные налоги'!#REF!),"",'местные налоги'!#REF!)</f>
        <v>#REF!</v>
      </c>
      <c r="L164" s="33" t="e">
        <f>'местные налоги'!#REF!</f>
        <v>#REF!</v>
      </c>
      <c r="M164" s="33" t="e">
        <f>IF('местные налоги'!#REF!=0,"-",'местные налоги'!#REF!)</f>
        <v>#REF!</v>
      </c>
      <c r="N164" s="33" t="e">
        <f>IF(ISBLANK('местные налоги'!#REF!),"",'местные налоги'!#REF!)</f>
        <v>#REF!</v>
      </c>
      <c r="O164" s="31" t="e">
        <f>'местные налоги'!#REF!</f>
        <v>#REF!</v>
      </c>
      <c r="P164" s="29" t="e">
        <f>IF(ISBLANK('местные налоги'!#REF!),"",'местные налоги'!#REF!)</f>
        <v>#REF!</v>
      </c>
      <c r="Q164" s="34" t="e">
        <f>IF(ISBLANK('местные налоги'!#REF!),"",'местные налоги'!#REF!)</f>
        <v>#REF!</v>
      </c>
    </row>
    <row r="165" spans="2:17" ht="63.75" hidden="1" x14ac:dyDescent="0.25">
      <c r="B165" s="29" t="e">
        <f>'местные налоги'!#REF!</f>
        <v>#REF!</v>
      </c>
      <c r="C165" s="30" t="e">
        <f>'местные налоги'!#REF!</f>
        <v>#REF!</v>
      </c>
      <c r="D165" s="31" t="str">
        <f>'местные налоги'!C107</f>
        <v>Решение сессии депутатов № 32/2 от 20.11.2017 г. "Об установлении на территории муниципального образования Турочакское сельское поселение земельного налога".</v>
      </c>
      <c r="E165" s="27" t="e">
        <f>'местные налоги'!#REF!</f>
        <v>#REF!</v>
      </c>
      <c r="F165" s="32" t="e">
        <f>'местные налоги'!#REF!</f>
        <v>#REF!</v>
      </c>
      <c r="G165" s="29" t="str">
        <f>'местные налоги'!D107</f>
        <v>Полное освобождение от земельного налога сельских старост</v>
      </c>
      <c r="H165" s="31" t="str">
        <f>'местные налоги'!E107</f>
        <v>земельный налог</v>
      </c>
      <c r="I165" s="31" t="e">
        <f>IF(ISBLANK('местные налоги'!#REF!),"",'местные налоги'!#REF!)</f>
        <v>#REF!</v>
      </c>
      <c r="J165" s="31" t="e">
        <f>IF(ISBLANK('местные налоги'!#REF!),"",'местные налоги'!#REF!)</f>
        <v>#REF!</v>
      </c>
      <c r="K165" s="29" t="e">
        <f>IF(ISBLANK('местные налоги'!#REF!),"",'местные налоги'!#REF!)</f>
        <v>#REF!</v>
      </c>
      <c r="L165" s="33" t="e">
        <f>'местные налоги'!#REF!</f>
        <v>#REF!</v>
      </c>
      <c r="M165" s="33" t="e">
        <f>IF('местные налоги'!#REF!=0,"-",'местные налоги'!#REF!)</f>
        <v>#REF!</v>
      </c>
      <c r="N165" s="33" t="e">
        <f>IF(ISBLANK('местные налоги'!#REF!),"",'местные налоги'!#REF!)</f>
        <v>#REF!</v>
      </c>
      <c r="O165" s="31" t="e">
        <f>'местные налоги'!#REF!</f>
        <v>#REF!</v>
      </c>
      <c r="P165" s="29" t="e">
        <f>IF(ISBLANK('местные налоги'!#REF!),"",'местные налоги'!#REF!)</f>
        <v>#REF!</v>
      </c>
      <c r="Q165" s="34" t="e">
        <f>IF(ISBLANK('местные налоги'!#REF!),"",'местные налоги'!#REF!)</f>
        <v>#REF!</v>
      </c>
    </row>
    <row r="166" spans="2:17" hidden="1" x14ac:dyDescent="0.25">
      <c r="B166" s="29" t="e">
        <f>'местные налоги'!#REF!</f>
        <v>#REF!</v>
      </c>
      <c r="C166" s="30" t="e">
        <f>'местные налоги'!#REF!</f>
        <v>#REF!</v>
      </c>
      <c r="D166" s="31" t="e">
        <f>'местные налоги'!#REF!</f>
        <v>#REF!</v>
      </c>
      <c r="E166" s="27" t="e">
        <f>'местные налоги'!#REF!</f>
        <v>#REF!</v>
      </c>
      <c r="F166" s="32" t="e">
        <f>'местные налоги'!#REF!</f>
        <v>#REF!</v>
      </c>
      <c r="G166" s="29" t="e">
        <f>'местные налоги'!#REF!</f>
        <v>#REF!</v>
      </c>
      <c r="H166" s="31" t="e">
        <f>'местные налоги'!#REF!</f>
        <v>#REF!</v>
      </c>
      <c r="I166" s="31" t="e">
        <f>IF(ISBLANK('местные налоги'!#REF!),"",'местные налоги'!#REF!)</f>
        <v>#REF!</v>
      </c>
      <c r="J166" s="31" t="e">
        <f>IF(ISBLANK('местные налоги'!#REF!),"",'местные налоги'!#REF!)</f>
        <v>#REF!</v>
      </c>
      <c r="K166" s="29" t="e">
        <f>IF(ISBLANK('местные налоги'!#REF!),"",'местные налоги'!#REF!)</f>
        <v>#REF!</v>
      </c>
      <c r="L166" s="33" t="e">
        <f>'местные налоги'!#REF!</f>
        <v>#REF!</v>
      </c>
      <c r="M166" s="33" t="e">
        <f>IF('местные налоги'!#REF!=0,"-",'местные налоги'!#REF!)</f>
        <v>#REF!</v>
      </c>
      <c r="N166" s="33" t="e">
        <f>IF(ISBLANK('местные налоги'!#REF!),"",'местные налоги'!#REF!)</f>
        <v>#REF!</v>
      </c>
      <c r="O166" s="31" t="e">
        <f>'местные налоги'!#REF!</f>
        <v>#REF!</v>
      </c>
      <c r="P166" s="29" t="e">
        <f>IF(ISBLANK('местные налоги'!#REF!),"",'местные налоги'!#REF!)</f>
        <v>#REF!</v>
      </c>
      <c r="Q166" s="34" t="e">
        <f>IF(ISBLANK('местные налоги'!#REF!),"",'местные налоги'!#REF!)</f>
        <v>#REF!</v>
      </c>
    </row>
    <row r="167" spans="2:17" ht="38.25" hidden="1" x14ac:dyDescent="0.25">
      <c r="B167" s="29" t="str">
        <f>'местные налоги'!B113</f>
        <v>Дмитриевское сельское поселение</v>
      </c>
      <c r="C167" s="30" t="e">
        <f>'местные налоги'!#REF!</f>
        <v>#REF!</v>
      </c>
      <c r="D167" s="31" t="e">
        <f>'местные налоги'!#REF!</f>
        <v>#REF!</v>
      </c>
      <c r="E167" s="27" t="e">
        <f>'местные налоги'!#REF!</f>
        <v>#REF!</v>
      </c>
      <c r="F167" s="32" t="e">
        <f>'местные налоги'!#REF!</f>
        <v>#REF!</v>
      </c>
      <c r="G167" s="29" t="e">
        <f>'местные налоги'!#REF!</f>
        <v>#REF!</v>
      </c>
      <c r="H167" s="31" t="e">
        <f>'местные налоги'!#REF!</f>
        <v>#REF!</v>
      </c>
      <c r="I167" s="31" t="e">
        <f>IF(ISBLANK('местные налоги'!#REF!),"",'местные налоги'!#REF!)</f>
        <v>#REF!</v>
      </c>
      <c r="J167" s="31" t="e">
        <f>IF(ISBLANK('местные налоги'!#REF!),"",'местные налоги'!#REF!)</f>
        <v>#REF!</v>
      </c>
      <c r="K167" s="29" t="e">
        <f>IF(ISBLANK('местные налоги'!#REF!),"",'местные налоги'!#REF!)</f>
        <v>#REF!</v>
      </c>
      <c r="L167" s="33" t="e">
        <f>'местные налоги'!#REF!</f>
        <v>#REF!</v>
      </c>
      <c r="M167" s="33" t="e">
        <f>IF('местные налоги'!#REF!=0,"-",'местные налоги'!#REF!)</f>
        <v>#REF!</v>
      </c>
      <c r="N167" s="33" t="e">
        <f>IF(ISBLANK('местные налоги'!#REF!),"",'местные налоги'!#REF!)</f>
        <v>#REF!</v>
      </c>
      <c r="O167" s="31" t="e">
        <f>'местные налоги'!#REF!</f>
        <v>#REF!</v>
      </c>
      <c r="P167" s="29" t="e">
        <f>IF(ISBLANK('местные налоги'!#REF!),"",'местные налоги'!#REF!)</f>
        <v>#REF!</v>
      </c>
      <c r="Q167" s="34" t="e">
        <f>IF(ISBLANK('местные налоги'!#REF!),"",'местные налоги'!#REF!)</f>
        <v>#REF!</v>
      </c>
    </row>
    <row r="168" spans="2:17" ht="51" hidden="1" x14ac:dyDescent="0.25">
      <c r="B168" s="29" t="e">
        <f>'местные налоги'!#REF!</f>
        <v>#REF!</v>
      </c>
      <c r="C168" s="30" t="e">
        <f>'местные налоги'!#REF!</f>
        <v>#REF!</v>
      </c>
      <c r="D168" s="31" t="str">
        <f>'местные налоги'!C113</f>
        <v>Решение сессии депутатов № 30-1 от 31.10.2017 г. "О земельном налоге на территории Курмач Байгольского сельского поселения"</v>
      </c>
      <c r="E168" s="27" t="e">
        <f>'местные налоги'!#REF!</f>
        <v>#REF!</v>
      </c>
      <c r="F168" s="32" t="e">
        <f>'местные налоги'!#REF!</f>
        <v>#REF!</v>
      </c>
      <c r="G168" s="29" t="str">
        <f>'местные налоги'!D113</f>
        <v>Полное освобождение от земельного налога  органов местного самоуправления Дмитриевского сельского поселения</v>
      </c>
      <c r="H168" s="31" t="str">
        <f>'местные налоги'!E113</f>
        <v>земельный налог</v>
      </c>
      <c r="I168" s="31" t="e">
        <f>IF(ISBLANK('местные налоги'!#REF!),"",'местные налоги'!#REF!)</f>
        <v>#REF!</v>
      </c>
      <c r="J168" s="31" t="e">
        <f>IF(ISBLANK('местные налоги'!#REF!),"",'местные налоги'!#REF!)</f>
        <v>#REF!</v>
      </c>
      <c r="K168" s="29" t="e">
        <f>IF(ISBLANK('местные налоги'!#REF!),"",'местные налоги'!#REF!)</f>
        <v>#REF!</v>
      </c>
      <c r="L168" s="33" t="e">
        <f>'местные налоги'!#REF!</f>
        <v>#REF!</v>
      </c>
      <c r="M168" s="33" t="e">
        <f>IF('местные налоги'!#REF!=0,"-",'местные налоги'!#REF!)</f>
        <v>#REF!</v>
      </c>
      <c r="N168" s="33" t="e">
        <f>IF(ISBLANK('местные налоги'!#REF!),"",'местные налоги'!#REF!)</f>
        <v>#REF!</v>
      </c>
      <c r="O168" s="31" t="e">
        <f>'местные налоги'!#REF!</f>
        <v>#REF!</v>
      </c>
      <c r="P168" s="29" t="e">
        <f>IF(ISBLANK('местные налоги'!#REF!),"",'местные налоги'!#REF!)</f>
        <v>#REF!</v>
      </c>
      <c r="Q168" s="34" t="e">
        <f>IF(ISBLANK('местные налоги'!#REF!),"",'местные налоги'!#REF!)</f>
        <v>#REF!</v>
      </c>
    </row>
    <row r="169" spans="2:17" hidden="1" x14ac:dyDescent="0.25">
      <c r="B169" s="29" t="e">
        <f>'местные налоги'!#REF!</f>
        <v>#REF!</v>
      </c>
      <c r="C169" s="30" t="e">
        <f>'местные налоги'!#REF!</f>
        <v>#REF!</v>
      </c>
      <c r="D169" s="31" t="e">
        <f>'местные налоги'!#REF!</f>
        <v>#REF!</v>
      </c>
      <c r="E169" s="27" t="e">
        <f>'местные налоги'!#REF!</f>
        <v>#REF!</v>
      </c>
      <c r="F169" s="32" t="e">
        <f>'местные налоги'!#REF!</f>
        <v>#REF!</v>
      </c>
      <c r="G169" s="29" t="e">
        <f>'местные налоги'!#REF!</f>
        <v>#REF!</v>
      </c>
      <c r="H169" s="31" t="e">
        <f>'местные налоги'!#REF!</f>
        <v>#REF!</v>
      </c>
      <c r="I169" s="31" t="e">
        <f>IF(ISBLANK('местные налоги'!#REF!),"",'местные налоги'!#REF!)</f>
        <v>#REF!</v>
      </c>
      <c r="J169" s="31" t="e">
        <f>IF(ISBLANK('местные налоги'!#REF!),"",'местные налоги'!#REF!)</f>
        <v>#REF!</v>
      </c>
      <c r="K169" s="29" t="e">
        <f>IF(ISBLANK('местные налоги'!#REF!),"",'местные налоги'!#REF!)</f>
        <v>#REF!</v>
      </c>
      <c r="L169" s="33" t="e">
        <f>'местные налоги'!#REF!</f>
        <v>#REF!</v>
      </c>
      <c r="M169" s="33" t="e">
        <f>IF('местные налоги'!#REF!=0,"-",'местные налоги'!#REF!)</f>
        <v>#REF!</v>
      </c>
      <c r="N169" s="33" t="e">
        <f>IF(ISBLANK('местные налоги'!#REF!),"",'местные налоги'!#REF!)</f>
        <v>#REF!</v>
      </c>
      <c r="O169" s="31" t="e">
        <f>'местные налоги'!#REF!</f>
        <v>#REF!</v>
      </c>
      <c r="P169" s="29" t="e">
        <f>IF(ISBLANK('местные налоги'!#REF!),"",'местные налоги'!#REF!)</f>
        <v>#REF!</v>
      </c>
      <c r="Q169" s="34" t="e">
        <f>IF(ISBLANK('местные налоги'!#REF!),"",'местные налоги'!#REF!)</f>
        <v>#REF!</v>
      </c>
    </row>
    <row r="170" spans="2:17" hidden="1" x14ac:dyDescent="0.25">
      <c r="B170" s="29" t="e">
        <f>'местные налоги'!#REF!</f>
        <v>#REF!</v>
      </c>
      <c r="C170" s="30" t="e">
        <f>'местные налоги'!#REF!</f>
        <v>#REF!</v>
      </c>
      <c r="D170" s="31" t="e">
        <f>'местные налоги'!#REF!</f>
        <v>#REF!</v>
      </c>
      <c r="E170" s="27" t="e">
        <f>'местные налоги'!#REF!</f>
        <v>#REF!</v>
      </c>
      <c r="F170" s="32" t="e">
        <f>'местные налоги'!#REF!</f>
        <v>#REF!</v>
      </c>
      <c r="G170" s="29" t="e">
        <f>'местные налоги'!#REF!</f>
        <v>#REF!</v>
      </c>
      <c r="H170" s="31" t="e">
        <f>'местные налоги'!#REF!</f>
        <v>#REF!</v>
      </c>
      <c r="I170" s="31" t="e">
        <f>IF(ISBLANK('местные налоги'!#REF!),"",'местные налоги'!#REF!)</f>
        <v>#REF!</v>
      </c>
      <c r="J170" s="31" t="e">
        <f>IF(ISBLANK('местные налоги'!#REF!),"",'местные налоги'!#REF!)</f>
        <v>#REF!</v>
      </c>
      <c r="K170" s="29" t="e">
        <f>IF(ISBLANK('местные налоги'!#REF!),"",'местные налоги'!#REF!)</f>
        <v>#REF!</v>
      </c>
      <c r="L170" s="33" t="e">
        <f>'местные налоги'!#REF!</f>
        <v>#REF!</v>
      </c>
      <c r="M170" s="33" t="e">
        <f>IF('местные налоги'!#REF!=0,"-",'местные налоги'!#REF!)</f>
        <v>#REF!</v>
      </c>
      <c r="N170" s="33" t="e">
        <f>IF(ISBLANK('местные налоги'!#REF!),"",'местные налоги'!#REF!)</f>
        <v>#REF!</v>
      </c>
      <c r="O170" s="31" t="e">
        <f>'местные налоги'!#REF!</f>
        <v>#REF!</v>
      </c>
      <c r="P170" s="29" t="e">
        <f>IF(ISBLANK('местные налоги'!#REF!),"",'местные налоги'!#REF!)</f>
        <v>#REF!</v>
      </c>
      <c r="Q170" s="34" t="e">
        <f>IF(ISBLANK('местные налоги'!#REF!),"",'местные налоги'!#REF!)</f>
        <v>#REF!</v>
      </c>
    </row>
    <row r="171" spans="2:17" hidden="1" x14ac:dyDescent="0.25">
      <c r="B171" s="29" t="e">
        <f>'местные налоги'!#REF!</f>
        <v>#REF!</v>
      </c>
      <c r="C171" s="30" t="e">
        <f>'местные налоги'!#REF!</f>
        <v>#REF!</v>
      </c>
      <c r="D171" s="31" t="e">
        <f>'местные налоги'!#REF!</f>
        <v>#REF!</v>
      </c>
      <c r="E171" s="27" t="e">
        <f>'местные налоги'!#REF!</f>
        <v>#REF!</v>
      </c>
      <c r="F171" s="32" t="e">
        <f>'местные налоги'!#REF!</f>
        <v>#REF!</v>
      </c>
      <c r="G171" s="29" t="e">
        <f>'местные налоги'!#REF!</f>
        <v>#REF!</v>
      </c>
      <c r="H171" s="31" t="e">
        <f>'местные налоги'!#REF!</f>
        <v>#REF!</v>
      </c>
      <c r="I171" s="31" t="e">
        <f>IF(ISBLANK('местные налоги'!#REF!),"",'местные налоги'!#REF!)</f>
        <v>#REF!</v>
      </c>
      <c r="J171" s="31" t="e">
        <f>IF(ISBLANK('местные налоги'!#REF!),"",'местные налоги'!#REF!)</f>
        <v>#REF!</v>
      </c>
      <c r="K171" s="29" t="e">
        <f>IF(ISBLANK('местные налоги'!#REF!),"",'местные налоги'!#REF!)</f>
        <v>#REF!</v>
      </c>
      <c r="L171" s="33" t="e">
        <f>'местные налоги'!#REF!</f>
        <v>#REF!</v>
      </c>
      <c r="M171" s="33" t="e">
        <f>IF('местные налоги'!#REF!=0,"-",'местные налоги'!#REF!)</f>
        <v>#REF!</v>
      </c>
      <c r="N171" s="33" t="e">
        <f>IF(ISBLANK('местные налоги'!#REF!),"",'местные налоги'!#REF!)</f>
        <v>#REF!</v>
      </c>
      <c r="O171" s="31" t="e">
        <f>'местные налоги'!#REF!</f>
        <v>#REF!</v>
      </c>
      <c r="P171" s="29" t="e">
        <f>IF(ISBLANK('местные налоги'!#REF!),"",'местные налоги'!#REF!)</f>
        <v>#REF!</v>
      </c>
      <c r="Q171" s="34" t="e">
        <f>IF(ISBLANK('местные налоги'!#REF!),"",'местные налоги'!#REF!)</f>
        <v>#REF!</v>
      </c>
    </row>
    <row r="172" spans="2:17" ht="38.25" hidden="1" x14ac:dyDescent="0.25">
      <c r="B172" s="29" t="str">
        <f>'местные налоги'!B114</f>
        <v>Майское сельское поселение</v>
      </c>
      <c r="C172" s="30" t="e">
        <f>'местные налоги'!#REF!</f>
        <v>#REF!</v>
      </c>
      <c r="D172" s="31" t="e">
        <f>'местные налоги'!#REF!</f>
        <v>#REF!</v>
      </c>
      <c r="E172" s="27" t="e">
        <f>'местные налоги'!#REF!</f>
        <v>#REF!</v>
      </c>
      <c r="F172" s="32" t="e">
        <f>'местные налоги'!#REF!</f>
        <v>#REF!</v>
      </c>
      <c r="G172" s="29" t="e">
        <f>'местные налоги'!#REF!</f>
        <v>#REF!</v>
      </c>
      <c r="H172" s="31" t="e">
        <f>'местные налоги'!#REF!</f>
        <v>#REF!</v>
      </c>
      <c r="I172" s="31" t="e">
        <f>IF(ISBLANK('местные налоги'!#REF!),"",'местные налоги'!#REF!)</f>
        <v>#REF!</v>
      </c>
      <c r="J172" s="31" t="e">
        <f>IF(ISBLANK('местные налоги'!#REF!),"",'местные налоги'!#REF!)</f>
        <v>#REF!</v>
      </c>
      <c r="K172" s="29" t="e">
        <f>IF(ISBLANK('местные налоги'!#REF!),"",'местные налоги'!#REF!)</f>
        <v>#REF!</v>
      </c>
      <c r="L172" s="33" t="e">
        <f>'местные налоги'!#REF!</f>
        <v>#REF!</v>
      </c>
      <c r="M172" s="33" t="e">
        <f>IF('местные налоги'!#REF!=0,"-",'местные налоги'!#REF!)</f>
        <v>#REF!</v>
      </c>
      <c r="N172" s="33" t="e">
        <f>IF(ISBLANK('местные налоги'!#REF!),"",'местные налоги'!#REF!)</f>
        <v>#REF!</v>
      </c>
      <c r="O172" s="31" t="e">
        <f>'местные налоги'!#REF!</f>
        <v>#REF!</v>
      </c>
      <c r="P172" s="29" t="e">
        <f>IF(ISBLANK('местные налоги'!#REF!),"",'местные налоги'!#REF!)</f>
        <v>#REF!</v>
      </c>
      <c r="Q172" s="34" t="e">
        <f>IF(ISBLANK('местные налоги'!#REF!),"",'местные налоги'!#REF!)</f>
        <v>#REF!</v>
      </c>
    </row>
    <row r="173" spans="2:17" ht="63.75" hidden="1" x14ac:dyDescent="0.25">
      <c r="B173" s="29">
        <f>'местные налоги'!B116</f>
        <v>0</v>
      </c>
      <c r="C173" s="30" t="e">
        <f>'местные налоги'!#REF!</f>
        <v>#REF!</v>
      </c>
      <c r="D173" s="31" t="str">
        <f>'местные налоги'!C114</f>
        <v>Решение совета депутатов № 10-1  от 13.11.2017 г. "Об установлении на териитории муниципального образования Майское сельское  поселение земельного налога"</v>
      </c>
      <c r="E173" s="27" t="e">
        <f>'местные налоги'!#REF!</f>
        <v>#REF!</v>
      </c>
      <c r="F173" s="32" t="e">
        <f>'местные налоги'!#REF!</f>
        <v>#REF!</v>
      </c>
      <c r="G173" s="29" t="str">
        <f>'местные налоги'!D114</f>
        <v>Полное освобождение от земельного налога учреждений находящихся на балансе МО "Майское сельское поселение"</v>
      </c>
      <c r="H173" s="31" t="str">
        <f>'местные налоги'!E114</f>
        <v>земельный налог</v>
      </c>
      <c r="I173" s="31" t="e">
        <f>IF(ISBLANK('местные налоги'!#REF!),"",'местные налоги'!#REF!)</f>
        <v>#REF!</v>
      </c>
      <c r="J173" s="31" t="e">
        <f>IF(ISBLANK('местные налоги'!#REF!),"",'местные налоги'!#REF!)</f>
        <v>#REF!</v>
      </c>
      <c r="K173" s="29" t="e">
        <f>IF(ISBLANK('местные налоги'!#REF!),"",'местные налоги'!#REF!)</f>
        <v>#REF!</v>
      </c>
      <c r="L173" s="33" t="e">
        <f>'местные налоги'!#REF!</f>
        <v>#REF!</v>
      </c>
      <c r="M173" s="33" t="e">
        <f>IF('местные налоги'!#REF!=0,"-",'местные налоги'!#REF!)</f>
        <v>#REF!</v>
      </c>
      <c r="N173" s="33" t="e">
        <f>IF(ISBLANK('местные налоги'!#REF!),"",'местные налоги'!#REF!)</f>
        <v>#REF!</v>
      </c>
      <c r="O173" s="31" t="e">
        <f>'местные налоги'!#REF!</f>
        <v>#REF!</v>
      </c>
      <c r="P173" s="29" t="e">
        <f>IF(ISBLANK('местные налоги'!#REF!),"",'местные налоги'!#REF!)</f>
        <v>#REF!</v>
      </c>
      <c r="Q173" s="34" t="e">
        <f>IF(ISBLANK('местные налоги'!#REF!),"",'местные налоги'!#REF!)</f>
        <v>#REF!</v>
      </c>
    </row>
    <row r="174" spans="2:17" hidden="1" x14ac:dyDescent="0.25">
      <c r="B174" s="29" t="e">
        <f>'местные налоги'!#REF!</f>
        <v>#REF!</v>
      </c>
      <c r="C174" s="30" t="e">
        <f>'местные налоги'!#REF!</f>
        <v>#REF!</v>
      </c>
      <c r="D174" s="31">
        <f>'местные налоги'!C116</f>
        <v>0</v>
      </c>
      <c r="E174" s="27" t="e">
        <f>'местные налоги'!#REF!</f>
        <v>#REF!</v>
      </c>
      <c r="F174" s="32" t="e">
        <f>'местные налоги'!#REF!</f>
        <v>#REF!</v>
      </c>
      <c r="G174" s="29">
        <f>'местные налоги'!D116</f>
        <v>0</v>
      </c>
      <c r="H174" s="31">
        <f>'местные налоги'!E116</f>
        <v>0</v>
      </c>
      <c r="I174" s="31" t="e">
        <f>IF(ISBLANK('местные налоги'!#REF!),"",'местные налоги'!#REF!)</f>
        <v>#REF!</v>
      </c>
      <c r="J174" s="31" t="e">
        <f>IF(ISBLANK('местные налоги'!#REF!),"",'местные налоги'!#REF!)</f>
        <v>#REF!</v>
      </c>
      <c r="K174" s="29" t="e">
        <f>IF(ISBLANK('местные налоги'!#REF!),"",'местные налоги'!#REF!)</f>
        <v>#REF!</v>
      </c>
      <c r="L174" s="33" t="e">
        <f>'местные налоги'!#REF!</f>
        <v>#REF!</v>
      </c>
      <c r="M174" s="33" t="e">
        <f>IF('местные налоги'!#REF!=0,"-",'местные налоги'!#REF!)</f>
        <v>#REF!</v>
      </c>
      <c r="N174" s="33" t="e">
        <f>IF(ISBLANK('местные налоги'!#REF!),"",'местные налоги'!#REF!)</f>
        <v>#REF!</v>
      </c>
      <c r="O174" s="31" t="e">
        <f>'местные налоги'!#REF!</f>
        <v>#REF!</v>
      </c>
      <c r="P174" s="29" t="e">
        <f>IF(ISBLANK('местные налоги'!#REF!),"",'местные налоги'!#REF!)</f>
        <v>#REF!</v>
      </c>
      <c r="Q174" s="34" t="e">
        <f>IF(ISBLANK('местные налоги'!#REF!),"",'местные налоги'!#REF!)</f>
        <v>#REF!</v>
      </c>
    </row>
    <row r="175" spans="2:17" ht="38.25" hidden="1" x14ac:dyDescent="0.25">
      <c r="B175" s="29" t="str">
        <f>'местные налоги'!B118</f>
        <v>Ортолыкское сельское поселение</v>
      </c>
      <c r="C175" s="30" t="e">
        <f>'местные налоги'!#REF!</f>
        <v>#REF!</v>
      </c>
      <c r="D175" s="31" t="e">
        <f>'местные налоги'!#REF!</f>
        <v>#REF!</v>
      </c>
      <c r="E175" s="27" t="e">
        <f>'местные налоги'!#REF!</f>
        <v>#REF!</v>
      </c>
      <c r="F175" s="32" t="e">
        <f>'местные налоги'!#REF!</f>
        <v>#REF!</v>
      </c>
      <c r="G175" s="29" t="e">
        <f>'местные налоги'!#REF!</f>
        <v>#REF!</v>
      </c>
      <c r="H175" s="31" t="e">
        <f>'местные налоги'!#REF!</f>
        <v>#REF!</v>
      </c>
      <c r="I175" s="31" t="e">
        <f>IF(ISBLANK('местные налоги'!#REF!),"",'местные налоги'!#REF!)</f>
        <v>#REF!</v>
      </c>
      <c r="J175" s="31" t="e">
        <f>IF(ISBLANK('местные налоги'!#REF!),"",'местные налоги'!#REF!)</f>
        <v>#REF!</v>
      </c>
      <c r="K175" s="29" t="e">
        <f>IF(ISBLANK('местные налоги'!#REF!),"",'местные налоги'!#REF!)</f>
        <v>#REF!</v>
      </c>
      <c r="L175" s="33" t="e">
        <f>'местные налоги'!#REF!</f>
        <v>#REF!</v>
      </c>
      <c r="M175" s="33" t="e">
        <f>IF('местные налоги'!#REF!=0,"-",'местные налоги'!#REF!)</f>
        <v>#REF!</v>
      </c>
      <c r="N175" s="33" t="e">
        <f>IF(ISBLANK('местные налоги'!#REF!),"",'местные налоги'!#REF!)</f>
        <v>#REF!</v>
      </c>
      <c r="O175" s="31" t="e">
        <f>'местные налоги'!#REF!</f>
        <v>#REF!</v>
      </c>
      <c r="P175" s="29" t="e">
        <f>IF(ISBLANK('местные налоги'!#REF!),"",'местные налоги'!#REF!)</f>
        <v>#REF!</v>
      </c>
      <c r="Q175" s="34" t="e">
        <f>IF(ISBLANK('местные налоги'!#REF!),"",'местные налоги'!#REF!)</f>
        <v>#REF!</v>
      </c>
    </row>
    <row r="176" spans="2:17" ht="51" hidden="1" x14ac:dyDescent="0.25">
      <c r="B176" s="29" t="str">
        <f>'местные налоги'!B120</f>
        <v>Курайское сельское поселение</v>
      </c>
      <c r="C176" s="30" t="e">
        <f>'местные налоги'!#REF!</f>
        <v>#REF!</v>
      </c>
      <c r="D176" s="31" t="str">
        <f>'местные налоги'!C118</f>
        <v>Совет депутатов муниципального образования Ортолыкское сельское поселение Кош-Агачского района №10-1 от 15.11.2010 г.</v>
      </c>
      <c r="E176" s="27" t="e">
        <f>'местные налоги'!#REF!</f>
        <v>#REF!</v>
      </c>
      <c r="F176" s="32" t="e">
        <f>'местные налоги'!#REF!</f>
        <v>#REF!</v>
      </c>
      <c r="G176" s="29" t="str">
        <f>'местные налоги'!D118</f>
        <v>Полное освобождение от налогообложения администрации муниципального образования "Ортолыкское сельское поселение"</v>
      </c>
      <c r="H176" s="31" t="str">
        <f>'местные налоги'!E118</f>
        <v>Земельный налог</v>
      </c>
      <c r="I176" s="31" t="e">
        <f>IF(ISBLANK('местные налоги'!#REF!),"",'местные налоги'!#REF!)</f>
        <v>#REF!</v>
      </c>
      <c r="J176" s="31" t="e">
        <f>IF(ISBLANK('местные налоги'!#REF!),"",'местные налоги'!#REF!)</f>
        <v>#REF!</v>
      </c>
      <c r="K176" s="29" t="e">
        <f>IF(ISBLANK('местные налоги'!#REF!),"",'местные налоги'!#REF!)</f>
        <v>#REF!</v>
      </c>
      <c r="L176" s="33" t="e">
        <f>'местные налоги'!#REF!</f>
        <v>#REF!</v>
      </c>
      <c r="M176" s="33" t="e">
        <f>IF('местные налоги'!#REF!=0,"-",'местные налоги'!#REF!)</f>
        <v>#REF!</v>
      </c>
      <c r="N176" s="33" t="e">
        <f>IF(ISBLANK('местные налоги'!#REF!),"",'местные налоги'!#REF!)</f>
        <v>#REF!</v>
      </c>
      <c r="O176" s="31" t="e">
        <f>'местные налоги'!#REF!</f>
        <v>#REF!</v>
      </c>
      <c r="P176" s="29" t="e">
        <f>IF(ISBLANK('местные налоги'!#REF!),"",'местные налоги'!#REF!)</f>
        <v>#REF!</v>
      </c>
      <c r="Q176" s="34" t="e">
        <f>IF(ISBLANK('местные налоги'!#REF!),"",'местные налоги'!#REF!)</f>
        <v>#REF!</v>
      </c>
    </row>
    <row r="177" spans="2:17" ht="51" hidden="1" x14ac:dyDescent="0.25">
      <c r="B177" s="29" t="e">
        <f>'местные налоги'!#REF!</f>
        <v>#REF!</v>
      </c>
      <c r="C177" s="30" t="e">
        <f>'местные налоги'!#REF!</f>
        <v>#REF!</v>
      </c>
      <c r="D177" s="31" t="str">
        <f>'местные налоги'!C120</f>
        <v>Совет депутатов муниципального образования Курайское сельское поселение Кош-Агачского района №23-4 от 25.02.2016 г.</v>
      </c>
      <c r="E177" s="27" t="e">
        <f>'местные налоги'!#REF!</f>
        <v>#REF!</v>
      </c>
      <c r="F177" s="32" t="e">
        <f>'местные налоги'!#REF!</f>
        <v>#REF!</v>
      </c>
      <c r="G177" s="29" t="str">
        <f>'местные налоги'!D120</f>
        <v>Полное освобождение от налогообложения администрации муниципального образования "Курайское сельское поселение"</v>
      </c>
      <c r="H177" s="31" t="str">
        <f>'местные налоги'!E120</f>
        <v>Земельный налог</v>
      </c>
      <c r="I177" s="31" t="e">
        <f>IF(ISBLANK('местные налоги'!#REF!),"",'местные налоги'!#REF!)</f>
        <v>#REF!</v>
      </c>
      <c r="J177" s="31" t="e">
        <f>IF(ISBLANK('местные налоги'!#REF!),"",'местные налоги'!#REF!)</f>
        <v>#REF!</v>
      </c>
      <c r="K177" s="29" t="e">
        <f>IF(ISBLANK('местные налоги'!#REF!),"",'местные налоги'!#REF!)</f>
        <v>#REF!</v>
      </c>
      <c r="L177" s="33" t="e">
        <f>'местные налоги'!#REF!</f>
        <v>#REF!</v>
      </c>
      <c r="M177" s="33" t="e">
        <f>IF('местные налоги'!#REF!=0,"-",'местные налоги'!#REF!)</f>
        <v>#REF!</v>
      </c>
      <c r="N177" s="33" t="e">
        <f>IF(ISBLANK('местные налоги'!#REF!),"",'местные налоги'!#REF!)</f>
        <v>#REF!</v>
      </c>
      <c r="O177" s="31" t="e">
        <f>'местные налоги'!#REF!</f>
        <v>#REF!</v>
      </c>
      <c r="P177" s="29" t="e">
        <f>IF(ISBLANK('местные налоги'!#REF!),"",'местные налоги'!#REF!)</f>
        <v>#REF!</v>
      </c>
      <c r="Q177" s="34" t="e">
        <f>IF(ISBLANK('местные налоги'!#REF!),"",'местные налоги'!#REF!)</f>
        <v>#REF!</v>
      </c>
    </row>
    <row r="178" spans="2:17" hidden="1" x14ac:dyDescent="0.25">
      <c r="B178" s="29" t="e">
        <f>'местные налоги'!#REF!</f>
        <v>#REF!</v>
      </c>
      <c r="C178" s="30" t="e">
        <f>'местные налоги'!#REF!</f>
        <v>#REF!</v>
      </c>
      <c r="D178" s="31" t="e">
        <f>'местные налоги'!#REF!</f>
        <v>#REF!</v>
      </c>
      <c r="E178" s="27" t="e">
        <f>'местные налоги'!#REF!</f>
        <v>#REF!</v>
      </c>
      <c r="F178" s="32" t="e">
        <f>'местные налоги'!#REF!</f>
        <v>#REF!</v>
      </c>
      <c r="G178" s="29" t="e">
        <f>'местные налоги'!#REF!</f>
        <v>#REF!</v>
      </c>
      <c r="H178" s="31" t="e">
        <f>'местные налоги'!#REF!</f>
        <v>#REF!</v>
      </c>
      <c r="I178" s="31" t="e">
        <f>IF(ISBLANK('местные налоги'!#REF!),"",'местные налоги'!#REF!)</f>
        <v>#REF!</v>
      </c>
      <c r="J178" s="31" t="e">
        <f>IF(ISBLANK('местные налоги'!#REF!),"",'местные налоги'!#REF!)</f>
        <v>#REF!</v>
      </c>
      <c r="K178" s="29" t="e">
        <f>IF(ISBLANK('местные налоги'!#REF!),"",'местные налоги'!#REF!)</f>
        <v>#REF!</v>
      </c>
      <c r="L178" s="33" t="e">
        <f>'местные налоги'!#REF!</f>
        <v>#REF!</v>
      </c>
      <c r="M178" s="33" t="e">
        <f>IF('местные налоги'!#REF!=0,"-",'местные налоги'!#REF!)</f>
        <v>#REF!</v>
      </c>
      <c r="N178" s="33" t="e">
        <f>IF(ISBLANK('местные налоги'!#REF!),"",'местные налоги'!#REF!)</f>
        <v>#REF!</v>
      </c>
      <c r="O178" s="31" t="e">
        <f>'местные налоги'!#REF!</f>
        <v>#REF!</v>
      </c>
      <c r="P178" s="29" t="e">
        <f>IF(ISBLANK('местные налоги'!#REF!),"",'местные налоги'!#REF!)</f>
        <v>#REF!</v>
      </c>
      <c r="Q178" s="34" t="e">
        <f>IF(ISBLANK('местные налоги'!#REF!),"",'местные налоги'!#REF!)</f>
        <v>#REF!</v>
      </c>
    </row>
    <row r="179" spans="2:17" ht="38.25" hidden="1" x14ac:dyDescent="0.25">
      <c r="B179" s="29" t="str">
        <f>'местные налоги'!B128</f>
        <v>Казахское сельское поселение</v>
      </c>
      <c r="C179" s="30" t="e">
        <f>'местные налоги'!#REF!</f>
        <v>#REF!</v>
      </c>
      <c r="D179" s="31" t="e">
        <f>'местные налоги'!#REF!</f>
        <v>#REF!</v>
      </c>
      <c r="E179" s="27" t="e">
        <f>'местные налоги'!#REF!</f>
        <v>#REF!</v>
      </c>
      <c r="F179" s="32" t="e">
        <f>'местные налоги'!#REF!</f>
        <v>#REF!</v>
      </c>
      <c r="G179" s="29" t="e">
        <f>'местные налоги'!#REF!</f>
        <v>#REF!</v>
      </c>
      <c r="H179" s="31" t="e">
        <f>'местные налоги'!#REF!</f>
        <v>#REF!</v>
      </c>
      <c r="I179" s="31" t="e">
        <f>IF(ISBLANK('местные налоги'!#REF!),"",'местные налоги'!#REF!)</f>
        <v>#REF!</v>
      </c>
      <c r="J179" s="31" t="e">
        <f>IF(ISBLANK('местные налоги'!#REF!),"",'местные налоги'!#REF!)</f>
        <v>#REF!</v>
      </c>
      <c r="K179" s="29" t="e">
        <f>IF(ISBLANK('местные налоги'!#REF!),"",'местные налоги'!#REF!)</f>
        <v>#REF!</v>
      </c>
      <c r="L179" s="33" t="e">
        <f>'местные налоги'!#REF!</f>
        <v>#REF!</v>
      </c>
      <c r="M179" s="33" t="e">
        <f>IF('местные налоги'!#REF!=0,"-",'местные налоги'!#REF!)</f>
        <v>#REF!</v>
      </c>
      <c r="N179" s="33" t="e">
        <f>IF(ISBLANK('местные налоги'!#REF!),"",'местные налоги'!#REF!)</f>
        <v>#REF!</v>
      </c>
      <c r="O179" s="31" t="e">
        <f>'местные налоги'!#REF!</f>
        <v>#REF!</v>
      </c>
      <c r="P179" s="29" t="e">
        <f>IF(ISBLANK('местные налоги'!#REF!),"",'местные налоги'!#REF!)</f>
        <v>#REF!</v>
      </c>
      <c r="Q179" s="34" t="e">
        <f>IF(ISBLANK('местные налоги'!#REF!),"",'местные налоги'!#REF!)</f>
        <v>#REF!</v>
      </c>
    </row>
  </sheetData>
  <autoFilter ref="A6:Z179">
    <filterColumn colId="1">
      <customFilters and="1">
        <customFilter val="*бирюл*"/>
      </customFilters>
    </filterColumn>
  </autoFilter>
  <customSheetViews>
    <customSheetView guid="{6FA1E238-A048-4A0D-9D03-600778D98F7C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1"/>
      <autoFilter ref="A6:Z179">
        <filterColumn colId="1">
          <customFilters and="1">
            <customFilter val="*бирюл*"/>
          </customFilters>
        </filterColumn>
      </autoFilter>
    </customSheetView>
    <customSheetView guid="{76B9C110-DA75-4C7B-A64D-B90724D5537B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2"/>
      <autoFilter ref="A6:Z179">
        <filterColumn colId="1">
          <customFilters and="1">
            <customFilter val="*бирюл*"/>
          </customFilters>
        </filterColumn>
      </autoFilter>
    </customSheetView>
    <customSheetView guid="{65EE5DDE-DDA3-4131-9704-C22FCD0A4291}" scale="80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3"/>
      <autoFilter ref="B1:AA1">
        <filterColumn colId="1">
          <customFilters and="1">
            <customFilter val="*бирюл*"/>
          </customFilters>
        </filterColumn>
      </autoFilter>
    </customSheetView>
    <customSheetView guid="{2BE19179-096B-460F-936F-59C8141CF49E}" scale="80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4"/>
      <autoFilter ref="B1:AA1">
        <filterColumn colId="1">
          <customFilters and="1">
            <customFilter val="*бирюл*"/>
          </customFilters>
        </filterColumn>
      </autoFilter>
    </customSheetView>
    <customSheetView guid="{75C4D151-1021-449F-B69E-ABC3AE898915}" scale="80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5"/>
      <autoFilter ref="B1:AA1">
        <filterColumn colId="1">
          <customFilters and="1">
            <customFilter val="*бирюл*"/>
          </customFilters>
        </filterColumn>
      </autoFilter>
    </customSheetView>
    <customSheetView guid="{DEEE9314-088E-44D6-9CCF-CE217BEF3D3B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6"/>
      <autoFilter ref="B1:AA1">
        <filterColumn colId="1">
          <customFilters and="1">
            <customFilter val="*бирюл*"/>
          </customFilters>
        </filterColumn>
      </autoFilter>
    </customSheetView>
    <customSheetView guid="{C7FD7775-39C4-4D11-BA97-74FD83CF078C}" scale="80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7"/>
      <autoFilter ref="B1:AA1">
        <filterColumn colId="1">
          <customFilters and="1">
            <customFilter val="*бирюл*"/>
          </customFilters>
        </filterColumn>
      </autoFilter>
    </customSheetView>
    <customSheetView guid="{2F1FE671-F1AA-4DCA-90DB-82F277766E89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8"/>
      <autoFilter ref="B1:AA1">
        <filterColumn colId="1">
          <customFilters and="1">
            <customFilter val="*бирюл*"/>
          </customFilters>
        </filterColumn>
      </autoFilter>
    </customSheetView>
    <customSheetView guid="{7F03AD09-70C6-4505-AB58-08ED804CAC69}" scale="80" filter="1" showAutoFilter="1" state="hidden" topLeftCell="A3">
      <pane xSplit="5" ySplit="4" topLeftCell="M11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9"/>
      <autoFilter ref="B1:AA1">
        <filterColumn colId="1">
          <customFilters and="1">
            <customFilter val="*бирюл*"/>
          </customFilters>
        </filterColumn>
      </autoFilter>
    </customSheetView>
    <customSheetView guid="{81923489-20D5-4880-AD7A-C6CE8268D588}" scale="65" showAutoFilter="1" topLeftCell="A3">
      <pane xSplit="5" ySplit="7" topLeftCell="F676" activePane="bottomRight" state="frozenSplit"/>
      <selection pane="bottomRight" activeCell="T679" sqref="T679"/>
      <pageMargins left="0.7" right="0.7" top="0.75" bottom="0.75" header="0.3" footer="0.3"/>
      <pageSetup paperSize="9" orientation="portrait" r:id="rId10"/>
      <autoFilter ref="B1:AA1"/>
    </customSheetView>
    <customSheetView guid="{3787F277-AB77-4D60-961F-907BA54DD0C4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11"/>
      <autoFilter ref="B1:AA1">
        <filterColumn colId="1">
          <customFilters and="1">
            <customFilter val="*бирюл*"/>
          </customFilters>
        </filterColumn>
      </autoFilter>
    </customSheetView>
    <customSheetView guid="{19B5F1E8-8AF4-4AB2-9386-85679324B243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12"/>
      <autoFilter ref="B1:AA1">
        <filterColumn colId="1">
          <customFilters and="1">
            <customFilter val="*бирюл*"/>
          </customFilters>
        </filterColumn>
      </autoFilter>
    </customSheetView>
    <customSheetView guid="{87D7BE58-4F56-4758-B815-4328E19F81A6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13"/>
      <autoFilter ref="B1:AA1">
        <filterColumn colId="1">
          <customFilters and="1">
            <customFilter val="*бирюл*"/>
          </customFilters>
        </filterColumn>
      </autoFilter>
    </customSheetView>
    <customSheetView guid="{94D33B18-2344-45D2-9B22-E115A8133A95}" scale="80" showPageBreaks="1" printArea="1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14"/>
      <autoFilter ref="B1:AA1">
        <filterColumn colId="1">
          <customFilters and="1">
            <customFilter val="*бирюл*"/>
          </customFilters>
        </filterColumn>
      </autoFilter>
    </customSheetView>
    <customSheetView guid="{5A092AEB-F426-497E-B0FD-43A2C21F5451}" scale="80" filter="1" showAutoFilter="1" state="hidden" topLeftCell="A3">
      <pane xSplit="5" ySplit="9" topLeftCell="M13" activePane="bottomRight" state="frozenSplit"/>
      <selection pane="bottomRight" activeCell="S11" sqref="S11"/>
      <pageMargins left="0.19685039370078741" right="0.19685039370078741" top="0.15748031496062992" bottom="0.19685039370078741" header="0.15748031496062992" footer="0.15748031496062992"/>
      <pageSetup paperSize="9" scale="70" fitToWidth="6" fitToHeight="6" orientation="landscape" r:id="rId15"/>
      <autoFilter ref="B1:AA1">
        <filterColumn colId="1">
          <customFilters and="1">
            <customFilter val="*бирюл*"/>
          </customFilters>
        </filterColumn>
      </autoFilter>
    </customSheetView>
  </customSheetViews>
  <mergeCells count="2">
    <mergeCell ref="S6:T6"/>
    <mergeCell ref="S5:T5"/>
  </mergeCells>
  <pageMargins left="0.19685039370078741" right="0.19685039370078741" top="0.15748031496062992" bottom="0.19685039370078741" header="0.15748031496062992" footer="0.15748031496062992"/>
  <pageSetup paperSize="9" scale="70" fitToWidth="6" fitToHeight="6" orientation="landscape" r:id="rId16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1"/>
  <sheetViews>
    <sheetView tabSelected="1" topLeftCell="D1" zoomScale="90" zoomScaleNormal="90" workbookViewId="0">
      <pane ySplit="127" topLeftCell="A128" activePane="bottomLeft" state="frozen"/>
      <selection pane="bottomLeft" activeCell="L138" sqref="L138"/>
    </sheetView>
  </sheetViews>
  <sheetFormatPr defaultRowHeight="15" outlineLevelRow="1" x14ac:dyDescent="0.25"/>
  <cols>
    <col min="1" max="1" width="4.140625" style="3" customWidth="1"/>
    <col min="2" max="2" width="30.140625" style="19" customWidth="1"/>
    <col min="3" max="3" width="17.42578125" style="52" customWidth="1"/>
    <col min="4" max="4" width="15.140625" style="52" customWidth="1"/>
    <col min="5" max="5" width="15.5703125" style="52" customWidth="1"/>
    <col min="6" max="6" width="22.7109375" style="4" hidden="1" customWidth="1"/>
    <col min="7" max="7" width="18.7109375" style="5" hidden="1" customWidth="1"/>
    <col min="8" max="8" width="17.42578125" style="19" customWidth="1"/>
    <col min="9" max="9" width="16.7109375" style="5" customWidth="1"/>
    <col min="10" max="10" width="22.7109375" style="5" customWidth="1"/>
    <col min="11" max="11" width="18.5703125" style="5" customWidth="1"/>
    <col min="12" max="12" width="19" style="5" customWidth="1"/>
    <col min="13" max="13" width="21" style="5" customWidth="1"/>
    <col min="14" max="14" width="19.28515625" style="5" customWidth="1"/>
    <col min="15" max="16" width="21.5703125" style="46" hidden="1" customWidth="1"/>
    <col min="17" max="17" width="21.5703125" style="46" customWidth="1"/>
    <col min="18" max="18" width="16.5703125" style="5" customWidth="1"/>
    <col min="19" max="16384" width="9.140625" style="5"/>
  </cols>
  <sheetData>
    <row r="1" spans="1:77" x14ac:dyDescent="0.25">
      <c r="B1" s="19" t="s">
        <v>274</v>
      </c>
    </row>
    <row r="2" spans="1:77" x14ac:dyDescent="0.25">
      <c r="B2" s="19" t="s">
        <v>275</v>
      </c>
    </row>
    <row r="3" spans="1:77" s="8" customFormat="1" ht="20.25" x14ac:dyDescent="0.25">
      <c r="A3" s="52"/>
      <c r="B3" s="133" t="s">
        <v>273</v>
      </c>
      <c r="C3" s="133"/>
      <c r="D3" s="133"/>
      <c r="E3" s="133"/>
      <c r="F3" s="20"/>
      <c r="H3" s="19"/>
      <c r="O3" s="21"/>
      <c r="P3" s="21"/>
      <c r="Q3" s="21"/>
    </row>
    <row r="4" spans="1:77" s="3" customFormat="1" ht="45.75" customHeight="1" x14ac:dyDescent="0.25">
      <c r="A4" s="132" t="s">
        <v>8</v>
      </c>
      <c r="B4" s="6" t="s">
        <v>0</v>
      </c>
      <c r="C4" s="132" t="s">
        <v>2</v>
      </c>
      <c r="D4" s="139" t="s">
        <v>1</v>
      </c>
      <c r="E4" s="140"/>
      <c r="F4" s="132" t="s">
        <v>272</v>
      </c>
      <c r="G4" s="132" t="s">
        <v>229</v>
      </c>
      <c r="H4" s="132" t="s">
        <v>123</v>
      </c>
      <c r="I4" s="132"/>
      <c r="J4" s="132"/>
      <c r="K4" s="132"/>
      <c r="L4" s="132"/>
      <c r="M4" s="132"/>
      <c r="N4" s="132"/>
      <c r="O4" s="6"/>
      <c r="P4" s="6"/>
      <c r="Q4" s="6"/>
      <c r="R4" s="69"/>
    </row>
    <row r="5" spans="1:77" s="7" customFormat="1" ht="12.75" x14ac:dyDescent="0.2">
      <c r="A5" s="132"/>
      <c r="B5" s="132" t="s">
        <v>41</v>
      </c>
      <c r="C5" s="132"/>
      <c r="D5" s="132" t="s">
        <v>3</v>
      </c>
      <c r="E5" s="132" t="s">
        <v>4</v>
      </c>
      <c r="F5" s="132"/>
      <c r="G5" s="132"/>
      <c r="H5" s="132" t="s">
        <v>5</v>
      </c>
      <c r="I5" s="132" t="s">
        <v>6</v>
      </c>
      <c r="J5" s="132" t="s">
        <v>7</v>
      </c>
      <c r="K5" s="132" t="s">
        <v>37</v>
      </c>
      <c r="L5" s="132" t="s">
        <v>39</v>
      </c>
      <c r="M5" s="132" t="s">
        <v>38</v>
      </c>
      <c r="N5" s="132" t="s">
        <v>269</v>
      </c>
      <c r="O5" s="6"/>
      <c r="P5" s="6"/>
      <c r="Q5" s="47"/>
      <c r="R5" s="93"/>
    </row>
    <row r="6" spans="1:77" s="7" customFormat="1" ht="12.75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6"/>
      <c r="P6" s="6"/>
      <c r="Q6" s="6"/>
      <c r="R6" s="93"/>
    </row>
    <row r="7" spans="1:77" s="3" customFormat="1" ht="23.25" customHeight="1" outlineLevel="1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6"/>
      <c r="P7" s="6"/>
      <c r="Q7" s="6"/>
      <c r="R7" s="69"/>
    </row>
    <row r="8" spans="1:77" s="48" customFormat="1" ht="12.75" x14ac:dyDescent="0.25">
      <c r="A8" s="47">
        <v>1</v>
      </c>
      <c r="B8" s="6">
        <v>2</v>
      </c>
      <c r="C8" s="47">
        <v>3</v>
      </c>
      <c r="D8" s="47">
        <v>4</v>
      </c>
      <c r="E8" s="6">
        <v>5</v>
      </c>
      <c r="F8" s="47">
        <v>6</v>
      </c>
      <c r="G8" s="6">
        <v>7</v>
      </c>
      <c r="H8" s="47">
        <v>8</v>
      </c>
      <c r="I8" s="47">
        <v>9</v>
      </c>
      <c r="J8" s="6">
        <v>10</v>
      </c>
      <c r="K8" s="47">
        <v>11</v>
      </c>
      <c r="L8" s="6">
        <v>12</v>
      </c>
      <c r="M8" s="47">
        <v>13</v>
      </c>
      <c r="N8" s="47">
        <v>14</v>
      </c>
      <c r="O8" s="91"/>
      <c r="P8" s="91"/>
      <c r="Q8" s="91"/>
      <c r="R8" s="90"/>
    </row>
    <row r="9" spans="1:77" s="48" customFormat="1" ht="18.75" hidden="1" x14ac:dyDescent="0.25">
      <c r="A9" s="136" t="s">
        <v>54</v>
      </c>
      <c r="B9" s="138"/>
      <c r="C9" s="138"/>
      <c r="D9" s="138"/>
      <c r="E9" s="138"/>
      <c r="F9" s="47"/>
      <c r="G9" s="47"/>
      <c r="H9" s="47"/>
      <c r="I9" s="6"/>
      <c r="J9" s="47"/>
      <c r="K9" s="47"/>
      <c r="L9" s="6"/>
      <c r="M9" s="6"/>
      <c r="N9" s="47"/>
      <c r="O9" s="90"/>
      <c r="P9" s="90"/>
      <c r="Q9" s="90"/>
      <c r="R9" s="90"/>
    </row>
    <row r="10" spans="1:77" s="10" customFormat="1" ht="357" hidden="1" x14ac:dyDescent="0.25">
      <c r="A10" s="54">
        <v>1</v>
      </c>
      <c r="B10" s="43" t="s">
        <v>43</v>
      </c>
      <c r="C10" s="43" t="s">
        <v>210</v>
      </c>
      <c r="D10" s="43" t="s">
        <v>46</v>
      </c>
      <c r="E10" s="55" t="s">
        <v>44</v>
      </c>
      <c r="F10" s="43">
        <v>0</v>
      </c>
      <c r="G10" s="56">
        <v>0</v>
      </c>
      <c r="H10" s="11"/>
      <c r="I10" s="43"/>
      <c r="J10" s="43"/>
      <c r="K10" s="43"/>
      <c r="L10" s="57"/>
      <c r="M10" s="58"/>
      <c r="N10" s="116"/>
      <c r="O10" s="42"/>
      <c r="P10" s="42"/>
      <c r="Q10" s="42"/>
      <c r="R10" s="42"/>
    </row>
    <row r="11" spans="1:77" s="62" customFormat="1" ht="191.25" hidden="1" x14ac:dyDescent="0.25">
      <c r="A11" s="54">
        <v>2</v>
      </c>
      <c r="B11" s="43" t="s">
        <v>43</v>
      </c>
      <c r="C11" s="43" t="s">
        <v>210</v>
      </c>
      <c r="D11" s="45" t="s">
        <v>200</v>
      </c>
      <c r="E11" s="45" t="s">
        <v>44</v>
      </c>
      <c r="F11" s="45">
        <v>45</v>
      </c>
      <c r="G11" s="45">
        <v>29.7</v>
      </c>
      <c r="H11" s="59"/>
      <c r="I11" s="43"/>
      <c r="J11" s="43"/>
      <c r="K11" s="43"/>
      <c r="L11" s="45"/>
      <c r="M11" s="60"/>
      <c r="N11" s="59"/>
      <c r="O11" s="59"/>
      <c r="P11" s="59"/>
      <c r="Q11" s="59"/>
      <c r="R11" s="59"/>
      <c r="S11" s="114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</row>
    <row r="12" spans="1:77" s="62" customFormat="1" ht="140.25" hidden="1" x14ac:dyDescent="0.25">
      <c r="A12" s="54">
        <v>3</v>
      </c>
      <c r="B12" s="43" t="s">
        <v>43</v>
      </c>
      <c r="C12" s="43" t="s">
        <v>210</v>
      </c>
      <c r="D12" s="45" t="s">
        <v>202</v>
      </c>
      <c r="E12" s="45" t="s">
        <v>44</v>
      </c>
      <c r="F12" s="45">
        <v>1</v>
      </c>
      <c r="G12" s="57">
        <v>9</v>
      </c>
      <c r="H12" s="59"/>
      <c r="I12" s="43"/>
      <c r="J12" s="43"/>
      <c r="K12" s="45"/>
      <c r="L12" s="45"/>
      <c r="M12" s="60"/>
      <c r="N12" s="59"/>
      <c r="O12" s="59"/>
      <c r="P12" s="59"/>
      <c r="Q12" s="59"/>
      <c r="R12" s="59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</row>
    <row r="13" spans="1:77" s="62" customFormat="1" ht="191.25" hidden="1" x14ac:dyDescent="0.25">
      <c r="A13" s="54">
        <v>4</v>
      </c>
      <c r="B13" s="43" t="s">
        <v>43</v>
      </c>
      <c r="C13" s="43" t="s">
        <v>210</v>
      </c>
      <c r="D13" s="45" t="s">
        <v>205</v>
      </c>
      <c r="E13" s="45" t="s">
        <v>44</v>
      </c>
      <c r="F13" s="45">
        <v>220</v>
      </c>
      <c r="G13" s="57">
        <v>174.9</v>
      </c>
      <c r="H13" s="59"/>
      <c r="I13" s="43"/>
      <c r="J13" s="43"/>
      <c r="K13" s="45"/>
      <c r="L13" s="45"/>
      <c r="M13" s="60"/>
      <c r="N13" s="59"/>
      <c r="O13" s="59"/>
      <c r="P13" s="59"/>
      <c r="Q13" s="59"/>
      <c r="R13" s="5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</row>
    <row r="14" spans="1:77" s="62" customFormat="1" ht="191.25" hidden="1" x14ac:dyDescent="0.25">
      <c r="A14" s="54">
        <v>5</v>
      </c>
      <c r="B14" s="45" t="s">
        <v>47</v>
      </c>
      <c r="C14" s="43" t="s">
        <v>199</v>
      </c>
      <c r="D14" s="45" t="s">
        <v>200</v>
      </c>
      <c r="E14" s="45" t="s">
        <v>44</v>
      </c>
      <c r="F14" s="45">
        <v>90</v>
      </c>
      <c r="G14" s="45">
        <v>35.6</v>
      </c>
      <c r="H14" s="59"/>
      <c r="I14" s="43"/>
      <c r="J14" s="43"/>
      <c r="K14" s="45"/>
      <c r="L14" s="45"/>
      <c r="M14" s="60"/>
      <c r="N14" s="59"/>
      <c r="O14" s="59"/>
      <c r="P14" s="59"/>
      <c r="Q14" s="59"/>
      <c r="R14" s="59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</row>
    <row r="15" spans="1:77" s="62" customFormat="1" ht="357" hidden="1" x14ac:dyDescent="0.25">
      <c r="A15" s="54">
        <v>6</v>
      </c>
      <c r="B15" s="45" t="s">
        <v>47</v>
      </c>
      <c r="C15" s="43" t="s">
        <v>199</v>
      </c>
      <c r="D15" s="45" t="s">
        <v>201</v>
      </c>
      <c r="E15" s="45" t="s">
        <v>44</v>
      </c>
      <c r="F15" s="45">
        <v>1</v>
      </c>
      <c r="G15" s="45">
        <v>6</v>
      </c>
      <c r="H15" s="59"/>
      <c r="I15" s="43"/>
      <c r="J15" s="43"/>
      <c r="K15" s="43"/>
      <c r="L15" s="45"/>
      <c r="M15" s="60"/>
      <c r="N15" s="59"/>
      <c r="O15" s="59"/>
      <c r="P15" s="59"/>
      <c r="Q15" s="59"/>
      <c r="R15" s="59"/>
      <c r="S15" s="115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7" s="62" customFormat="1" ht="140.25" hidden="1" x14ac:dyDescent="0.25">
      <c r="A16" s="54">
        <v>7</v>
      </c>
      <c r="B16" s="45" t="s">
        <v>47</v>
      </c>
      <c r="C16" s="43" t="s">
        <v>199</v>
      </c>
      <c r="D16" s="45" t="s">
        <v>202</v>
      </c>
      <c r="E16" s="45" t="s">
        <v>44</v>
      </c>
      <c r="F16" s="45">
        <v>1</v>
      </c>
      <c r="G16" s="45">
        <v>23</v>
      </c>
      <c r="H16" s="59"/>
      <c r="I16" s="43"/>
      <c r="J16" s="43"/>
      <c r="K16" s="45"/>
      <c r="L16" s="45"/>
      <c r="M16" s="60"/>
      <c r="N16" s="59"/>
      <c r="O16" s="59"/>
      <c r="P16" s="59"/>
      <c r="Q16" s="59"/>
      <c r="R16" s="59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</row>
    <row r="17" spans="1:77" s="62" customFormat="1" ht="191.25" hidden="1" x14ac:dyDescent="0.25">
      <c r="A17" s="54">
        <v>8</v>
      </c>
      <c r="B17" s="45" t="s">
        <v>47</v>
      </c>
      <c r="C17" s="43" t="s">
        <v>199</v>
      </c>
      <c r="D17" s="45" t="s">
        <v>205</v>
      </c>
      <c r="E17" s="45" t="s">
        <v>44</v>
      </c>
      <c r="F17" s="45">
        <v>510</v>
      </c>
      <c r="G17" s="45">
        <v>465.8</v>
      </c>
      <c r="H17" s="59"/>
      <c r="I17" s="43"/>
      <c r="J17" s="43"/>
      <c r="K17" s="45"/>
      <c r="L17" s="45"/>
      <c r="M17" s="60"/>
      <c r="N17" s="59"/>
      <c r="O17" s="59"/>
      <c r="P17" s="59"/>
      <c r="Q17" s="59"/>
      <c r="R17" s="59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</row>
    <row r="18" spans="1:77" s="62" customFormat="1" ht="204" hidden="1" x14ac:dyDescent="0.25">
      <c r="A18" s="54">
        <v>9</v>
      </c>
      <c r="B18" s="45" t="s">
        <v>47</v>
      </c>
      <c r="C18" s="43" t="s">
        <v>199</v>
      </c>
      <c r="D18" s="45" t="s">
        <v>265</v>
      </c>
      <c r="E18" s="45" t="s">
        <v>58</v>
      </c>
      <c r="F18" s="45">
        <v>3</v>
      </c>
      <c r="G18" s="45">
        <v>196</v>
      </c>
      <c r="H18" s="59"/>
      <c r="I18" s="43"/>
      <c r="J18" s="43"/>
      <c r="K18" s="45"/>
      <c r="L18" s="45"/>
      <c r="M18" s="60"/>
      <c r="N18" s="59"/>
      <c r="O18" s="59"/>
      <c r="P18" s="59"/>
      <c r="Q18" s="59"/>
      <c r="R18" s="59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</row>
    <row r="19" spans="1:77" s="62" customFormat="1" ht="191.25" hidden="1" x14ac:dyDescent="0.25">
      <c r="A19" s="54">
        <v>10</v>
      </c>
      <c r="B19" s="45" t="s">
        <v>48</v>
      </c>
      <c r="C19" s="43" t="s">
        <v>204</v>
      </c>
      <c r="D19" s="45" t="s">
        <v>205</v>
      </c>
      <c r="E19" s="45" t="s">
        <v>44</v>
      </c>
      <c r="F19" s="45">
        <v>1711</v>
      </c>
      <c r="G19" s="45">
        <v>1334.1</v>
      </c>
      <c r="H19" s="59"/>
      <c r="I19" s="43"/>
      <c r="J19" s="43"/>
      <c r="K19" s="45"/>
      <c r="L19" s="45"/>
      <c r="M19" s="60"/>
      <c r="N19" s="59"/>
      <c r="O19" s="59"/>
      <c r="P19" s="59"/>
      <c r="Q19" s="59"/>
      <c r="R19" s="5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</row>
    <row r="20" spans="1:77" s="62" customFormat="1" ht="178.5" hidden="1" x14ac:dyDescent="0.25">
      <c r="A20" s="54">
        <v>11</v>
      </c>
      <c r="B20" s="45" t="s">
        <v>48</v>
      </c>
      <c r="C20" s="43" t="s">
        <v>204</v>
      </c>
      <c r="D20" s="45" t="s">
        <v>206</v>
      </c>
      <c r="E20" s="45" t="s">
        <v>44</v>
      </c>
      <c r="F20" s="45">
        <v>0</v>
      </c>
      <c r="G20" s="45">
        <v>0</v>
      </c>
      <c r="H20" s="59"/>
      <c r="I20" s="43"/>
      <c r="J20" s="43"/>
      <c r="K20" s="45"/>
      <c r="L20" s="45"/>
      <c r="M20" s="59"/>
      <c r="N20" s="59"/>
      <c r="O20" s="59"/>
      <c r="P20" s="59"/>
      <c r="Q20" s="59"/>
      <c r="R20" s="59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</row>
    <row r="21" spans="1:77" s="62" customFormat="1" ht="306" hidden="1" x14ac:dyDescent="0.25">
      <c r="A21" s="54">
        <v>12</v>
      </c>
      <c r="B21" s="45" t="s">
        <v>48</v>
      </c>
      <c r="C21" s="43" t="s">
        <v>204</v>
      </c>
      <c r="D21" s="45" t="s">
        <v>207</v>
      </c>
      <c r="E21" s="45" t="s">
        <v>44</v>
      </c>
      <c r="F21" s="45">
        <v>5</v>
      </c>
      <c r="G21" s="45">
        <v>1594</v>
      </c>
      <c r="H21" s="59"/>
      <c r="I21" s="43"/>
      <c r="J21" s="43"/>
      <c r="K21" s="43"/>
      <c r="L21" s="45"/>
      <c r="M21" s="60"/>
      <c r="N21" s="59"/>
      <c r="O21" s="59"/>
      <c r="P21" s="59"/>
      <c r="Q21" s="59"/>
      <c r="R21" s="59"/>
      <c r="S21" s="115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7" s="62" customFormat="1" ht="165.75" hidden="1" x14ac:dyDescent="0.25">
      <c r="A22" s="54">
        <v>13</v>
      </c>
      <c r="B22" s="45" t="s">
        <v>48</v>
      </c>
      <c r="C22" s="43" t="s">
        <v>204</v>
      </c>
      <c r="D22" s="45" t="s">
        <v>208</v>
      </c>
      <c r="E22" s="45" t="s">
        <v>44</v>
      </c>
      <c r="F22" s="45">
        <v>0</v>
      </c>
      <c r="G22" s="45">
        <v>0</v>
      </c>
      <c r="H22" s="59"/>
      <c r="I22" s="43"/>
      <c r="J22" s="43"/>
      <c r="K22" s="45"/>
      <c r="L22" s="45"/>
      <c r="M22" s="60"/>
      <c r="N22" s="59"/>
      <c r="O22" s="59"/>
      <c r="P22" s="59"/>
      <c r="Q22" s="59"/>
      <c r="R22" s="59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</row>
    <row r="23" spans="1:77" s="62" customFormat="1" ht="306" hidden="1" x14ac:dyDescent="0.25">
      <c r="A23" s="54">
        <v>14</v>
      </c>
      <c r="B23" s="45" t="s">
        <v>48</v>
      </c>
      <c r="C23" s="43" t="s">
        <v>204</v>
      </c>
      <c r="D23" s="43" t="s">
        <v>209</v>
      </c>
      <c r="E23" s="45" t="s">
        <v>44</v>
      </c>
      <c r="F23" s="45">
        <v>0</v>
      </c>
      <c r="G23" s="45">
        <v>0</v>
      </c>
      <c r="H23" s="59"/>
      <c r="I23" s="43"/>
      <c r="J23" s="43"/>
      <c r="K23" s="45"/>
      <c r="L23" s="45"/>
      <c r="M23" s="60"/>
      <c r="N23" s="59"/>
      <c r="O23" s="59"/>
      <c r="P23" s="59"/>
      <c r="Q23" s="59"/>
      <c r="R23" s="59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</row>
    <row r="24" spans="1:77" s="10" customFormat="1" ht="165.75" hidden="1" x14ac:dyDescent="0.25">
      <c r="A24" s="54">
        <v>15</v>
      </c>
      <c r="B24" s="43" t="s">
        <v>49</v>
      </c>
      <c r="C24" s="43" t="s">
        <v>196</v>
      </c>
      <c r="D24" s="43" t="s">
        <v>198</v>
      </c>
      <c r="E24" s="43" t="s">
        <v>44</v>
      </c>
      <c r="F24" s="65">
        <v>12</v>
      </c>
      <c r="G24" s="51">
        <v>6.3</v>
      </c>
      <c r="H24" s="11"/>
      <c r="I24" s="43"/>
      <c r="J24" s="43"/>
      <c r="K24" s="45"/>
      <c r="L24" s="51"/>
      <c r="M24" s="42"/>
      <c r="N24" s="42"/>
      <c r="O24" s="42"/>
      <c r="P24" s="42"/>
      <c r="Q24" s="42"/>
      <c r="R24" s="42"/>
    </row>
    <row r="25" spans="1:77" s="10" customFormat="1" ht="178.5" hidden="1" x14ac:dyDescent="0.25">
      <c r="A25" s="54">
        <v>16</v>
      </c>
      <c r="B25" s="43" t="s">
        <v>49</v>
      </c>
      <c r="C25" s="43" t="s">
        <v>196</v>
      </c>
      <c r="D25" s="43" t="s">
        <v>197</v>
      </c>
      <c r="E25" s="43" t="s">
        <v>44</v>
      </c>
      <c r="F25" s="65">
        <v>292</v>
      </c>
      <c r="G25" s="51">
        <v>240.9</v>
      </c>
      <c r="H25" s="11"/>
      <c r="I25" s="43"/>
      <c r="J25" s="43"/>
      <c r="K25" s="43"/>
      <c r="L25" s="51"/>
      <c r="M25" s="42"/>
      <c r="N25" s="42"/>
      <c r="O25" s="42"/>
      <c r="P25" s="42"/>
      <c r="Q25" s="42"/>
      <c r="R25" s="42"/>
    </row>
    <row r="26" spans="1:77" s="10" customFormat="1" ht="165.75" hidden="1" x14ac:dyDescent="0.25">
      <c r="A26" s="54">
        <v>17</v>
      </c>
      <c r="B26" s="43" t="s">
        <v>49</v>
      </c>
      <c r="C26" s="43" t="s">
        <v>196</v>
      </c>
      <c r="D26" s="43" t="s">
        <v>195</v>
      </c>
      <c r="E26" s="43" t="s">
        <v>44</v>
      </c>
      <c r="F26" s="65">
        <v>1</v>
      </c>
      <c r="G26" s="51">
        <v>4194</v>
      </c>
      <c r="H26" s="11"/>
      <c r="I26" s="43"/>
      <c r="J26" s="43"/>
      <c r="K26" s="45"/>
      <c r="L26" s="51"/>
      <c r="M26" s="42"/>
      <c r="N26" s="42"/>
      <c r="O26" s="42"/>
      <c r="P26" s="42"/>
      <c r="Q26" s="42"/>
      <c r="R26" s="42"/>
    </row>
    <row r="27" spans="1:77" s="10" customFormat="1" ht="191.25" hidden="1" x14ac:dyDescent="0.25">
      <c r="A27" s="54">
        <v>18</v>
      </c>
      <c r="B27" s="43" t="s">
        <v>49</v>
      </c>
      <c r="C27" s="43" t="s">
        <v>196</v>
      </c>
      <c r="D27" s="43" t="s">
        <v>50</v>
      </c>
      <c r="E27" s="43" t="s">
        <v>44</v>
      </c>
      <c r="F27" s="65">
        <v>0</v>
      </c>
      <c r="G27" s="51">
        <v>0</v>
      </c>
      <c r="H27" s="11"/>
      <c r="I27" s="43"/>
      <c r="J27" s="43"/>
      <c r="K27" s="45"/>
      <c r="L27" s="51"/>
      <c r="M27" s="42"/>
      <c r="N27" s="42"/>
      <c r="O27" s="42"/>
      <c r="P27" s="42"/>
      <c r="Q27" s="42"/>
      <c r="R27" s="42"/>
    </row>
    <row r="28" spans="1:77" s="10" customFormat="1" ht="165.75" hidden="1" x14ac:dyDescent="0.25">
      <c r="A28" s="54">
        <v>19</v>
      </c>
      <c r="B28" s="43" t="s">
        <v>51</v>
      </c>
      <c r="C28" s="43" t="s">
        <v>192</v>
      </c>
      <c r="D28" s="43" t="s">
        <v>193</v>
      </c>
      <c r="E28" s="43" t="s">
        <v>44</v>
      </c>
      <c r="F28" s="65">
        <v>7</v>
      </c>
      <c r="G28" s="51">
        <v>12.5</v>
      </c>
      <c r="H28" s="11"/>
      <c r="I28" s="43"/>
      <c r="J28" s="43"/>
      <c r="K28" s="45"/>
      <c r="L28" s="51"/>
      <c r="M28" s="42"/>
      <c r="N28" s="42"/>
      <c r="O28" s="42"/>
      <c r="P28" s="42"/>
      <c r="Q28" s="42"/>
      <c r="R28" s="42"/>
    </row>
    <row r="29" spans="1:77" s="10" customFormat="1" ht="178.5" hidden="1" x14ac:dyDescent="0.25">
      <c r="A29" s="54">
        <v>20</v>
      </c>
      <c r="B29" s="43" t="s">
        <v>51</v>
      </c>
      <c r="C29" s="43" t="s">
        <v>192</v>
      </c>
      <c r="D29" s="43" t="s">
        <v>197</v>
      </c>
      <c r="E29" s="43" t="s">
        <v>44</v>
      </c>
      <c r="F29" s="65">
        <v>90</v>
      </c>
      <c r="G29" s="51">
        <v>104.7</v>
      </c>
      <c r="H29" s="11"/>
      <c r="I29" s="43"/>
      <c r="J29" s="43"/>
      <c r="K29" s="45"/>
      <c r="L29" s="51"/>
      <c r="M29" s="42"/>
      <c r="N29" s="42"/>
      <c r="O29" s="42"/>
      <c r="P29" s="42"/>
      <c r="Q29" s="42"/>
      <c r="R29" s="42"/>
    </row>
    <row r="30" spans="1:77" s="10" customFormat="1" ht="191.25" hidden="1" x14ac:dyDescent="0.25">
      <c r="A30" s="54">
        <v>21</v>
      </c>
      <c r="B30" s="43" t="s">
        <v>51</v>
      </c>
      <c r="C30" s="43" t="s">
        <v>192</v>
      </c>
      <c r="D30" s="43" t="s">
        <v>194</v>
      </c>
      <c r="E30" s="43" t="s">
        <v>44</v>
      </c>
      <c r="F30" s="65">
        <v>1</v>
      </c>
      <c r="G30" s="51">
        <v>7</v>
      </c>
      <c r="H30" s="11"/>
      <c r="I30" s="43"/>
      <c r="J30" s="43"/>
      <c r="K30" s="43"/>
      <c r="L30" s="51"/>
      <c r="M30" s="42"/>
      <c r="N30" s="42"/>
      <c r="O30" s="42"/>
      <c r="P30" s="42"/>
      <c r="Q30" s="42"/>
      <c r="R30" s="42"/>
    </row>
    <row r="31" spans="1:77" s="10" customFormat="1" ht="165.75" hidden="1" x14ac:dyDescent="0.25">
      <c r="A31" s="54">
        <v>22</v>
      </c>
      <c r="B31" s="43" t="s">
        <v>51</v>
      </c>
      <c r="C31" s="43" t="s">
        <v>192</v>
      </c>
      <c r="D31" s="43" t="s">
        <v>195</v>
      </c>
      <c r="E31" s="43" t="s">
        <v>44</v>
      </c>
      <c r="F31" s="65">
        <v>1</v>
      </c>
      <c r="G31" s="51">
        <v>452</v>
      </c>
      <c r="H31" s="11"/>
      <c r="I31" s="43"/>
      <c r="J31" s="43"/>
      <c r="K31" s="45"/>
      <c r="L31" s="51"/>
      <c r="M31" s="42"/>
      <c r="N31" s="42"/>
      <c r="O31" s="42"/>
      <c r="P31" s="42"/>
      <c r="Q31" s="42"/>
      <c r="R31" s="42"/>
    </row>
    <row r="32" spans="1:77" s="10" customFormat="1" ht="191.25" hidden="1" x14ac:dyDescent="0.25">
      <c r="A32" s="54">
        <v>23</v>
      </c>
      <c r="B32" s="43" t="s">
        <v>51</v>
      </c>
      <c r="C32" s="43" t="s">
        <v>192</v>
      </c>
      <c r="D32" s="43" t="s">
        <v>50</v>
      </c>
      <c r="E32" s="43" t="s">
        <v>44</v>
      </c>
      <c r="F32" s="65">
        <v>0</v>
      </c>
      <c r="G32" s="51">
        <v>0</v>
      </c>
      <c r="H32" s="11"/>
      <c r="I32" s="43"/>
      <c r="J32" s="43"/>
      <c r="K32" s="45"/>
      <c r="L32" s="51"/>
      <c r="M32" s="42"/>
      <c r="N32" s="42"/>
      <c r="O32" s="42"/>
      <c r="P32" s="42"/>
      <c r="Q32" s="42"/>
      <c r="R32" s="42"/>
    </row>
    <row r="33" spans="1:18" s="10" customFormat="1" ht="140.25" hidden="1" x14ac:dyDescent="0.25">
      <c r="A33" s="54">
        <v>24</v>
      </c>
      <c r="B33" s="43" t="s">
        <v>53</v>
      </c>
      <c r="C33" s="43" t="s">
        <v>203</v>
      </c>
      <c r="D33" s="43" t="s">
        <v>198</v>
      </c>
      <c r="E33" s="43" t="s">
        <v>44</v>
      </c>
      <c r="F33" s="43">
        <v>8</v>
      </c>
      <c r="G33" s="44">
        <v>2.1</v>
      </c>
      <c r="H33" s="11"/>
      <c r="I33" s="43"/>
      <c r="J33" s="43"/>
      <c r="K33" s="45"/>
      <c r="L33" s="51"/>
      <c r="M33" s="42"/>
      <c r="N33" s="42"/>
      <c r="O33" s="42"/>
      <c r="P33" s="42"/>
      <c r="Q33" s="42"/>
      <c r="R33" s="42"/>
    </row>
    <row r="34" spans="1:18" s="10" customFormat="1" ht="191.25" hidden="1" x14ac:dyDescent="0.25">
      <c r="A34" s="54">
        <v>25</v>
      </c>
      <c r="B34" s="43" t="s">
        <v>53</v>
      </c>
      <c r="C34" s="43" t="s">
        <v>203</v>
      </c>
      <c r="D34" s="43" t="s">
        <v>194</v>
      </c>
      <c r="E34" s="43" t="s">
        <v>44</v>
      </c>
      <c r="F34" s="43">
        <v>2</v>
      </c>
      <c r="G34" s="44">
        <v>152</v>
      </c>
      <c r="H34" s="11"/>
      <c r="I34" s="43"/>
      <c r="J34" s="43"/>
      <c r="K34" s="43"/>
      <c r="L34" s="51"/>
      <c r="M34" s="42"/>
      <c r="N34" s="42"/>
      <c r="O34" s="42"/>
      <c r="P34" s="42"/>
      <c r="Q34" s="42"/>
      <c r="R34" s="42"/>
    </row>
    <row r="35" spans="1:18" s="10" customFormat="1" ht="140.25" hidden="1" x14ac:dyDescent="0.25">
      <c r="A35" s="54">
        <v>26</v>
      </c>
      <c r="B35" s="43" t="s">
        <v>53</v>
      </c>
      <c r="C35" s="43" t="s">
        <v>203</v>
      </c>
      <c r="D35" s="43" t="s">
        <v>195</v>
      </c>
      <c r="E35" s="43" t="s">
        <v>44</v>
      </c>
      <c r="F35" s="43">
        <v>1</v>
      </c>
      <c r="G35" s="44">
        <v>469</v>
      </c>
      <c r="H35" s="11"/>
      <c r="I35" s="43"/>
      <c r="J35" s="43"/>
      <c r="K35" s="45"/>
      <c r="L35" s="51"/>
      <c r="M35" s="42"/>
      <c r="N35" s="42"/>
      <c r="O35" s="42"/>
      <c r="P35" s="42"/>
      <c r="Q35" s="42"/>
      <c r="R35" s="42"/>
    </row>
    <row r="36" spans="1:18" s="10" customFormat="1" ht="191.25" hidden="1" x14ac:dyDescent="0.25">
      <c r="A36" s="54">
        <v>27</v>
      </c>
      <c r="B36" s="43" t="s">
        <v>53</v>
      </c>
      <c r="C36" s="43" t="s">
        <v>203</v>
      </c>
      <c r="D36" s="43" t="s">
        <v>50</v>
      </c>
      <c r="E36" s="43" t="s">
        <v>44</v>
      </c>
      <c r="F36" s="43">
        <v>0</v>
      </c>
      <c r="G36" s="44">
        <v>0</v>
      </c>
      <c r="H36" s="11"/>
      <c r="I36" s="43"/>
      <c r="J36" s="43"/>
      <c r="K36" s="45"/>
      <c r="L36" s="51"/>
      <c r="M36" s="42"/>
      <c r="N36" s="42"/>
      <c r="O36" s="42"/>
      <c r="P36" s="42"/>
      <c r="Q36" s="42"/>
      <c r="R36" s="42"/>
    </row>
    <row r="37" spans="1:18" s="10" customFormat="1" ht="178.5" hidden="1" x14ac:dyDescent="0.25">
      <c r="A37" s="54">
        <v>28</v>
      </c>
      <c r="B37" s="43" t="s">
        <v>53</v>
      </c>
      <c r="C37" s="43" t="s">
        <v>203</v>
      </c>
      <c r="D37" s="43" t="s">
        <v>197</v>
      </c>
      <c r="E37" s="43" t="s">
        <v>44</v>
      </c>
      <c r="F37" s="43">
        <v>198</v>
      </c>
      <c r="G37" s="43">
        <v>213.5</v>
      </c>
      <c r="H37" s="11"/>
      <c r="I37" s="43"/>
      <c r="J37" s="43"/>
      <c r="K37" s="43"/>
      <c r="L37" s="51"/>
      <c r="M37" s="42"/>
      <c r="N37" s="42"/>
      <c r="O37" s="42"/>
      <c r="P37" s="42"/>
      <c r="Q37" s="42"/>
      <c r="R37" s="42"/>
    </row>
    <row r="38" spans="1:18" s="80" customFormat="1" ht="14.25" hidden="1" x14ac:dyDescent="0.25">
      <c r="A38" s="75"/>
      <c r="B38" s="6"/>
      <c r="C38" s="6"/>
      <c r="D38" s="6" t="s">
        <v>266</v>
      </c>
      <c r="E38" s="6"/>
      <c r="F38" s="76">
        <f>SUM(F10:F37)</f>
        <v>3200</v>
      </c>
      <c r="G38" s="76">
        <f>SUM(G10:G37)</f>
        <v>9722.1</v>
      </c>
      <c r="H38" s="77"/>
      <c r="I38" s="6"/>
      <c r="J38" s="6"/>
      <c r="K38" s="6"/>
      <c r="L38" s="78"/>
      <c r="M38" s="79"/>
      <c r="N38" s="79"/>
      <c r="O38" s="79"/>
      <c r="P38" s="79"/>
      <c r="Q38" s="79"/>
      <c r="R38" s="79"/>
    </row>
    <row r="39" spans="1:18" ht="18.75" hidden="1" x14ac:dyDescent="0.25">
      <c r="A39" s="136" t="s">
        <v>55</v>
      </c>
      <c r="B39" s="137"/>
      <c r="C39" s="137"/>
      <c r="D39" s="137"/>
      <c r="E39" s="137"/>
      <c r="F39" s="43"/>
      <c r="G39" s="43"/>
      <c r="H39" s="43"/>
      <c r="I39" s="44"/>
      <c r="J39" s="51"/>
      <c r="K39" s="51"/>
      <c r="L39" s="51"/>
      <c r="M39" s="66"/>
      <c r="N39" s="66"/>
      <c r="O39" s="66"/>
      <c r="P39" s="66"/>
      <c r="Q39" s="66"/>
      <c r="R39" s="66"/>
    </row>
    <row r="40" spans="1:18" ht="140.25" hidden="1" x14ac:dyDescent="0.25">
      <c r="A40" s="44">
        <v>29</v>
      </c>
      <c r="B40" s="43" t="s">
        <v>217</v>
      </c>
      <c r="C40" s="43" t="s">
        <v>218</v>
      </c>
      <c r="D40" s="43" t="s">
        <v>219</v>
      </c>
      <c r="E40" s="43" t="s">
        <v>44</v>
      </c>
      <c r="F40" s="57">
        <v>0</v>
      </c>
      <c r="G40" s="56">
        <v>0</v>
      </c>
      <c r="H40" s="43"/>
      <c r="I40" s="43"/>
      <c r="J40" s="43"/>
      <c r="K40" s="43"/>
      <c r="L40" s="57"/>
      <c r="M40" s="66"/>
      <c r="N40" s="66"/>
      <c r="O40" s="66"/>
      <c r="P40" s="66"/>
      <c r="Q40" s="66"/>
      <c r="R40" s="66"/>
    </row>
    <row r="41" spans="1:18" ht="178.5" hidden="1" x14ac:dyDescent="0.25">
      <c r="A41" s="44">
        <v>30</v>
      </c>
      <c r="B41" s="43" t="s">
        <v>56</v>
      </c>
      <c r="C41" s="43" t="s">
        <v>221</v>
      </c>
      <c r="D41" s="43" t="s">
        <v>220</v>
      </c>
      <c r="E41" s="43" t="s">
        <v>44</v>
      </c>
      <c r="F41" s="57">
        <v>0</v>
      </c>
      <c r="G41" s="56">
        <v>0</v>
      </c>
      <c r="H41" s="43"/>
      <c r="I41" s="43"/>
      <c r="J41" s="43"/>
      <c r="K41" s="43"/>
      <c r="L41" s="57"/>
      <c r="M41" s="66"/>
      <c r="N41" s="66"/>
      <c r="O41" s="66"/>
      <c r="P41" s="66"/>
      <c r="Q41" s="66"/>
      <c r="R41" s="66"/>
    </row>
    <row r="42" spans="1:18" ht="153" hidden="1" x14ac:dyDescent="0.25">
      <c r="A42" s="44">
        <v>31</v>
      </c>
      <c r="B42" s="43" t="s">
        <v>226</v>
      </c>
      <c r="C42" s="43" t="s">
        <v>227</v>
      </c>
      <c r="D42" s="43" t="s">
        <v>228</v>
      </c>
      <c r="E42" s="43" t="s">
        <v>44</v>
      </c>
      <c r="F42" s="57">
        <v>0</v>
      </c>
      <c r="G42" s="56">
        <v>0</v>
      </c>
      <c r="H42" s="43"/>
      <c r="I42" s="43"/>
      <c r="J42" s="43"/>
      <c r="K42" s="43"/>
      <c r="L42" s="57"/>
      <c r="M42" s="66"/>
      <c r="N42" s="66"/>
      <c r="O42" s="66"/>
      <c r="P42" s="66"/>
      <c r="Q42" s="66"/>
      <c r="R42" s="66"/>
    </row>
    <row r="43" spans="1:18" ht="178.5" hidden="1" x14ac:dyDescent="0.25">
      <c r="A43" s="44">
        <v>32</v>
      </c>
      <c r="B43" s="43" t="s">
        <v>222</v>
      </c>
      <c r="C43" s="43" t="s">
        <v>223</v>
      </c>
      <c r="D43" s="43" t="s">
        <v>224</v>
      </c>
      <c r="E43" s="43" t="s">
        <v>44</v>
      </c>
      <c r="F43" s="57">
        <v>0</v>
      </c>
      <c r="G43" s="56">
        <v>0</v>
      </c>
      <c r="H43" s="43"/>
      <c r="I43" s="43"/>
      <c r="J43" s="43"/>
      <c r="K43" s="43"/>
      <c r="L43" s="57"/>
      <c r="M43" s="66"/>
      <c r="N43" s="66"/>
      <c r="O43" s="66"/>
      <c r="P43" s="66"/>
      <c r="Q43" s="66"/>
      <c r="R43" s="66"/>
    </row>
    <row r="44" spans="1:18" ht="178.5" hidden="1" x14ac:dyDescent="0.25">
      <c r="A44" s="44">
        <v>33</v>
      </c>
      <c r="B44" s="43" t="s">
        <v>222</v>
      </c>
      <c r="C44" s="43" t="s">
        <v>223</v>
      </c>
      <c r="D44" s="43" t="s">
        <v>225</v>
      </c>
      <c r="E44" s="43" t="s">
        <v>58</v>
      </c>
      <c r="F44" s="57">
        <v>0</v>
      </c>
      <c r="G44" s="56">
        <v>0</v>
      </c>
      <c r="H44" s="43"/>
      <c r="I44" s="43"/>
      <c r="J44" s="43"/>
      <c r="K44" s="43"/>
      <c r="L44" s="57"/>
      <c r="M44" s="66"/>
      <c r="N44" s="66"/>
      <c r="O44" s="66"/>
      <c r="P44" s="66"/>
      <c r="Q44" s="66"/>
      <c r="R44" s="66"/>
    </row>
    <row r="45" spans="1:18" hidden="1" x14ac:dyDescent="0.25">
      <c r="A45" s="44"/>
      <c r="B45" s="43"/>
      <c r="C45" s="43"/>
      <c r="D45" s="6" t="s">
        <v>266</v>
      </c>
      <c r="E45" s="6"/>
      <c r="F45" s="81">
        <f>SUM(F40:F44)</f>
        <v>0</v>
      </c>
      <c r="G45" s="81">
        <f>SUM(G40:G44)</f>
        <v>0</v>
      </c>
      <c r="H45" s="43"/>
      <c r="I45" s="43"/>
      <c r="J45" s="43"/>
      <c r="K45" s="43"/>
      <c r="L45" s="57"/>
      <c r="M45" s="66"/>
      <c r="N45" s="66"/>
      <c r="O45" s="66"/>
      <c r="P45" s="66"/>
      <c r="Q45" s="66"/>
      <c r="R45" s="66"/>
    </row>
    <row r="46" spans="1:18" ht="18.75" hidden="1" x14ac:dyDescent="0.25">
      <c r="A46" s="136" t="s">
        <v>59</v>
      </c>
      <c r="B46" s="137"/>
      <c r="C46" s="137"/>
      <c r="D46" s="137"/>
      <c r="E46" s="137"/>
      <c r="F46" s="43"/>
      <c r="G46" s="43"/>
      <c r="H46" s="43"/>
      <c r="I46" s="44"/>
      <c r="J46" s="51"/>
      <c r="K46" s="51"/>
      <c r="L46" s="51"/>
      <c r="M46" s="66"/>
      <c r="N46" s="66"/>
      <c r="O46" s="66"/>
      <c r="P46" s="66"/>
      <c r="Q46" s="66"/>
      <c r="R46" s="66"/>
    </row>
    <row r="47" spans="1:18" ht="165.75" hidden="1" x14ac:dyDescent="0.25">
      <c r="A47" s="44">
        <v>34</v>
      </c>
      <c r="B47" s="43" t="s">
        <v>60</v>
      </c>
      <c r="C47" s="43" t="s">
        <v>61</v>
      </c>
      <c r="D47" s="43" t="s">
        <v>62</v>
      </c>
      <c r="E47" s="43" t="s">
        <v>58</v>
      </c>
      <c r="F47" s="43">
        <v>1</v>
      </c>
      <c r="G47" s="43">
        <v>10</v>
      </c>
      <c r="H47" s="43"/>
      <c r="I47" s="43"/>
      <c r="J47" s="43"/>
      <c r="K47" s="43"/>
      <c r="L47" s="51"/>
      <c r="M47" s="66"/>
      <c r="N47" s="66"/>
      <c r="O47" s="66"/>
      <c r="P47" s="66"/>
      <c r="Q47" s="66"/>
      <c r="R47" s="66"/>
    </row>
    <row r="48" spans="1:18" ht="165.75" hidden="1" x14ac:dyDescent="0.25">
      <c r="A48" s="44">
        <v>35</v>
      </c>
      <c r="B48" s="43" t="s">
        <v>60</v>
      </c>
      <c r="C48" s="43" t="s">
        <v>61</v>
      </c>
      <c r="D48" s="43" t="s">
        <v>63</v>
      </c>
      <c r="E48" s="43" t="s">
        <v>58</v>
      </c>
      <c r="F48" s="43">
        <v>0</v>
      </c>
      <c r="G48" s="43">
        <v>0</v>
      </c>
      <c r="H48" s="43"/>
      <c r="I48" s="43"/>
      <c r="J48" s="43"/>
      <c r="K48" s="43"/>
      <c r="L48" s="51"/>
      <c r="M48" s="66"/>
      <c r="N48" s="66"/>
      <c r="O48" s="66"/>
      <c r="P48" s="66"/>
      <c r="Q48" s="66"/>
      <c r="R48" s="66"/>
    </row>
    <row r="49" spans="1:18" ht="165.75" hidden="1" x14ac:dyDescent="0.25">
      <c r="A49" s="44">
        <v>36</v>
      </c>
      <c r="B49" s="43" t="s">
        <v>64</v>
      </c>
      <c r="C49" s="43" t="s">
        <v>65</v>
      </c>
      <c r="D49" s="43" t="s">
        <v>117</v>
      </c>
      <c r="E49" s="55" t="s">
        <v>44</v>
      </c>
      <c r="F49" s="43">
        <v>0</v>
      </c>
      <c r="G49" s="43">
        <v>0</v>
      </c>
      <c r="H49" s="11"/>
      <c r="I49" s="43"/>
      <c r="J49" s="43"/>
      <c r="K49" s="43"/>
      <c r="L49" s="51"/>
      <c r="M49" s="66"/>
      <c r="N49" s="66"/>
      <c r="O49" s="66"/>
      <c r="P49" s="66"/>
      <c r="Q49" s="66"/>
      <c r="R49" s="66"/>
    </row>
    <row r="50" spans="1:18" ht="191.25" hidden="1" x14ac:dyDescent="0.25">
      <c r="A50" s="44">
        <v>37</v>
      </c>
      <c r="B50" s="43" t="s">
        <v>66</v>
      </c>
      <c r="C50" s="43" t="s">
        <v>214</v>
      </c>
      <c r="D50" s="43" t="s">
        <v>117</v>
      </c>
      <c r="E50" s="43" t="s">
        <v>67</v>
      </c>
      <c r="F50" s="43">
        <v>1</v>
      </c>
      <c r="G50" s="43">
        <v>0.3</v>
      </c>
      <c r="H50" s="11"/>
      <c r="I50" s="43"/>
      <c r="J50" s="43"/>
      <c r="K50" s="43"/>
      <c r="L50" s="51"/>
      <c r="M50" s="66"/>
      <c r="N50" s="66"/>
      <c r="O50" s="66"/>
      <c r="P50" s="66"/>
      <c r="Q50" s="66"/>
      <c r="R50" s="66"/>
    </row>
    <row r="51" spans="1:18" ht="216.75" hidden="1" x14ac:dyDescent="0.25">
      <c r="A51" s="44">
        <v>38</v>
      </c>
      <c r="B51" s="43" t="s">
        <v>68</v>
      </c>
      <c r="C51" s="43" t="s">
        <v>215</v>
      </c>
      <c r="D51" s="43" t="s">
        <v>117</v>
      </c>
      <c r="E51" s="43" t="s">
        <v>58</v>
      </c>
      <c r="F51" s="43">
        <v>1</v>
      </c>
      <c r="G51" s="43">
        <v>0.9</v>
      </c>
      <c r="H51" s="11"/>
      <c r="I51" s="43"/>
      <c r="J51" s="43"/>
      <c r="K51" s="43"/>
      <c r="L51" s="51"/>
      <c r="M51" s="66"/>
      <c r="N51" s="66"/>
      <c r="O51" s="66"/>
      <c r="P51" s="66"/>
      <c r="Q51" s="66"/>
      <c r="R51" s="66"/>
    </row>
    <row r="52" spans="1:18" ht="216.75" hidden="1" x14ac:dyDescent="0.25">
      <c r="A52" s="44">
        <v>39</v>
      </c>
      <c r="B52" s="43" t="s">
        <v>68</v>
      </c>
      <c r="C52" s="43" t="s">
        <v>215</v>
      </c>
      <c r="D52" s="43" t="s">
        <v>69</v>
      </c>
      <c r="E52" s="55" t="s">
        <v>58</v>
      </c>
      <c r="F52" s="43">
        <v>0</v>
      </c>
      <c r="G52" s="43">
        <v>0</v>
      </c>
      <c r="H52" s="43"/>
      <c r="I52" s="43"/>
      <c r="J52" s="43"/>
      <c r="K52" s="43"/>
      <c r="L52" s="51"/>
      <c r="M52" s="66"/>
      <c r="N52" s="66"/>
      <c r="O52" s="66"/>
      <c r="P52" s="66"/>
      <c r="Q52" s="66"/>
      <c r="R52" s="66"/>
    </row>
    <row r="53" spans="1:18" ht="165.75" hidden="1" x14ac:dyDescent="0.25">
      <c r="A53" s="44">
        <v>40</v>
      </c>
      <c r="B53" s="43" t="s">
        <v>70</v>
      </c>
      <c r="C53" s="43" t="s">
        <v>216</v>
      </c>
      <c r="D53" s="43" t="s">
        <v>71</v>
      </c>
      <c r="E53" s="55" t="s">
        <v>58</v>
      </c>
      <c r="F53" s="43">
        <v>1</v>
      </c>
      <c r="G53" s="43">
        <v>31</v>
      </c>
      <c r="H53" s="43"/>
      <c r="I53" s="43"/>
      <c r="J53" s="43"/>
      <c r="K53" s="43"/>
      <c r="L53" s="51"/>
      <c r="M53" s="66"/>
      <c r="N53" s="66"/>
      <c r="O53" s="66"/>
      <c r="P53" s="66"/>
      <c r="Q53" s="66"/>
      <c r="R53" s="66"/>
    </row>
    <row r="54" spans="1:18" ht="165.75" hidden="1" x14ac:dyDescent="0.25">
      <c r="A54" s="44">
        <v>41</v>
      </c>
      <c r="B54" s="43" t="s">
        <v>213</v>
      </c>
      <c r="C54" s="43" t="s">
        <v>72</v>
      </c>
      <c r="D54" s="67" t="s">
        <v>73</v>
      </c>
      <c r="E54" s="67" t="s">
        <v>44</v>
      </c>
      <c r="F54" s="43">
        <v>1</v>
      </c>
      <c r="G54" s="43">
        <v>18</v>
      </c>
      <c r="H54" s="67"/>
      <c r="I54" s="43"/>
      <c r="J54" s="43"/>
      <c r="K54" s="43"/>
      <c r="L54" s="51"/>
      <c r="M54" s="66"/>
      <c r="N54" s="66"/>
      <c r="O54" s="66"/>
      <c r="P54" s="66"/>
      <c r="Q54" s="66"/>
      <c r="R54" s="66"/>
    </row>
    <row r="55" spans="1:18" ht="165.75" hidden="1" x14ac:dyDescent="0.25">
      <c r="A55" s="44">
        <v>42</v>
      </c>
      <c r="B55" s="43" t="s">
        <v>74</v>
      </c>
      <c r="C55" s="43" t="s">
        <v>211</v>
      </c>
      <c r="D55" s="67" t="s">
        <v>212</v>
      </c>
      <c r="E55" s="43" t="s">
        <v>58</v>
      </c>
      <c r="F55" s="43">
        <v>3</v>
      </c>
      <c r="G55" s="43">
        <v>1544</v>
      </c>
      <c r="H55" s="67"/>
      <c r="I55" s="43"/>
      <c r="J55" s="43"/>
      <c r="K55" s="43"/>
      <c r="L55" s="51"/>
      <c r="M55" s="66"/>
      <c r="N55" s="66"/>
      <c r="O55" s="66"/>
      <c r="P55" s="66"/>
      <c r="Q55" s="66"/>
      <c r="R55" s="66"/>
    </row>
    <row r="56" spans="1:18" ht="165.75" hidden="1" x14ac:dyDescent="0.25">
      <c r="A56" s="44">
        <v>43</v>
      </c>
      <c r="B56" s="43" t="s">
        <v>74</v>
      </c>
      <c r="C56" s="43" t="s">
        <v>211</v>
      </c>
      <c r="D56" s="43" t="s">
        <v>198</v>
      </c>
      <c r="E56" s="43" t="s">
        <v>58</v>
      </c>
      <c r="F56" s="43">
        <v>8</v>
      </c>
      <c r="G56" s="43">
        <v>3.2</v>
      </c>
      <c r="H56" s="67"/>
      <c r="I56" s="43"/>
      <c r="J56" s="43"/>
      <c r="K56" s="43"/>
      <c r="L56" s="51"/>
      <c r="M56" s="66"/>
      <c r="N56" s="66"/>
      <c r="O56" s="66"/>
      <c r="P56" s="66"/>
      <c r="Q56" s="66"/>
      <c r="R56" s="66"/>
    </row>
    <row r="57" spans="1:18" ht="165.75" hidden="1" x14ac:dyDescent="0.25">
      <c r="A57" s="44">
        <v>44</v>
      </c>
      <c r="B57" s="43" t="s">
        <v>75</v>
      </c>
      <c r="C57" s="43" t="s">
        <v>76</v>
      </c>
      <c r="D57" s="67" t="s">
        <v>73</v>
      </c>
      <c r="E57" s="43" t="s">
        <v>58</v>
      </c>
      <c r="F57" s="43">
        <v>1</v>
      </c>
      <c r="G57" s="43">
        <v>47</v>
      </c>
      <c r="H57" s="43"/>
      <c r="I57" s="43"/>
      <c r="J57" s="43"/>
      <c r="K57" s="43"/>
      <c r="L57" s="51"/>
      <c r="M57" s="66"/>
      <c r="N57" s="66"/>
      <c r="O57" s="66"/>
      <c r="P57" s="66"/>
      <c r="Q57" s="66"/>
      <c r="R57" s="66"/>
    </row>
    <row r="58" spans="1:18" ht="165.75" hidden="1" x14ac:dyDescent="0.25">
      <c r="A58" s="44">
        <v>45</v>
      </c>
      <c r="B58" s="43" t="s">
        <v>77</v>
      </c>
      <c r="C58" s="43" t="s">
        <v>76</v>
      </c>
      <c r="D58" s="43" t="s">
        <v>118</v>
      </c>
      <c r="E58" s="43" t="s">
        <v>58</v>
      </c>
      <c r="F58" s="43">
        <v>0</v>
      </c>
      <c r="G58" s="43">
        <v>0</v>
      </c>
      <c r="H58" s="43"/>
      <c r="I58" s="43"/>
      <c r="J58" s="43"/>
      <c r="K58" s="43"/>
      <c r="L58" s="51"/>
      <c r="M58" s="66"/>
      <c r="N58" s="66"/>
      <c r="O58" s="66"/>
      <c r="P58" s="66"/>
      <c r="Q58" s="66"/>
      <c r="R58" s="66"/>
    </row>
    <row r="59" spans="1:18" s="84" customFormat="1" ht="14.25" hidden="1" x14ac:dyDescent="0.2">
      <c r="A59" s="82"/>
      <c r="B59" s="6"/>
      <c r="C59" s="6"/>
      <c r="D59" s="6" t="s">
        <v>266</v>
      </c>
      <c r="E59" s="6"/>
      <c r="F59" s="6">
        <f>SUM(F47:F58)</f>
        <v>17</v>
      </c>
      <c r="G59" s="6">
        <f>SUM(G47:G58)</f>
        <v>1654.4</v>
      </c>
      <c r="H59" s="6"/>
      <c r="I59" s="6"/>
      <c r="J59" s="6"/>
      <c r="K59" s="6"/>
      <c r="L59" s="78"/>
      <c r="M59" s="83"/>
      <c r="N59" s="83"/>
      <c r="O59" s="83"/>
      <c r="P59" s="83"/>
      <c r="Q59" s="83"/>
      <c r="R59" s="83"/>
    </row>
    <row r="60" spans="1:18" ht="18.75" hidden="1" x14ac:dyDescent="0.25">
      <c r="A60" s="44"/>
      <c r="B60" s="136" t="s">
        <v>78</v>
      </c>
      <c r="C60" s="137"/>
      <c r="D60" s="137"/>
      <c r="E60" s="137"/>
      <c r="F60" s="43"/>
      <c r="G60" s="43"/>
      <c r="H60" s="43"/>
      <c r="I60" s="44"/>
      <c r="J60" s="51"/>
      <c r="K60" s="51"/>
      <c r="L60" s="51"/>
      <c r="M60" s="66"/>
      <c r="N60" s="66"/>
      <c r="O60" s="66"/>
      <c r="P60" s="66"/>
      <c r="Q60" s="66"/>
      <c r="R60" s="66"/>
    </row>
    <row r="61" spans="1:18" ht="191.25" hidden="1" x14ac:dyDescent="0.25">
      <c r="A61" s="44">
        <v>46</v>
      </c>
      <c r="B61" s="43" t="s">
        <v>79</v>
      </c>
      <c r="C61" s="43" t="s">
        <v>80</v>
      </c>
      <c r="D61" s="43" t="s">
        <v>188</v>
      </c>
      <c r="E61" s="43" t="s">
        <v>44</v>
      </c>
      <c r="F61" s="43">
        <v>2906</v>
      </c>
      <c r="G61" s="43">
        <v>1226.9000000000001</v>
      </c>
      <c r="H61" s="43"/>
      <c r="I61" s="43"/>
      <c r="J61" s="43"/>
      <c r="K61" s="51"/>
      <c r="L61" s="51"/>
      <c r="M61" s="66"/>
      <c r="N61" s="66"/>
      <c r="O61" s="66"/>
      <c r="P61" s="66"/>
      <c r="Q61" s="66"/>
      <c r="R61" s="66"/>
    </row>
    <row r="62" spans="1:18" ht="409.5" hidden="1" x14ac:dyDescent="0.25">
      <c r="A62" s="44">
        <v>47</v>
      </c>
      <c r="B62" s="43" t="s">
        <v>79</v>
      </c>
      <c r="C62" s="43" t="s">
        <v>80</v>
      </c>
      <c r="D62" s="43" t="s">
        <v>190</v>
      </c>
      <c r="E62" s="43" t="s">
        <v>44</v>
      </c>
      <c r="F62" s="43">
        <v>432</v>
      </c>
      <c r="G62" s="43">
        <v>147.80000000000001</v>
      </c>
      <c r="H62" s="43"/>
      <c r="I62" s="43"/>
      <c r="J62" s="43"/>
      <c r="K62" s="51"/>
      <c r="L62" s="51"/>
      <c r="M62" s="66"/>
      <c r="N62" s="66"/>
      <c r="O62" s="66"/>
      <c r="P62" s="66"/>
      <c r="Q62" s="66"/>
      <c r="R62" s="66"/>
    </row>
    <row r="63" spans="1:18" ht="369.75" hidden="1" x14ac:dyDescent="0.25">
      <c r="A63" s="44">
        <v>48</v>
      </c>
      <c r="B63" s="43" t="s">
        <v>79</v>
      </c>
      <c r="C63" s="43" t="s">
        <v>80</v>
      </c>
      <c r="D63" s="43" t="s">
        <v>191</v>
      </c>
      <c r="E63" s="43" t="s">
        <v>44</v>
      </c>
      <c r="F63" s="43">
        <v>102</v>
      </c>
      <c r="G63" s="43">
        <v>58.9</v>
      </c>
      <c r="H63" s="43"/>
      <c r="I63" s="43"/>
      <c r="J63" s="43"/>
      <c r="K63" s="51"/>
      <c r="L63" s="51"/>
      <c r="M63" s="66"/>
      <c r="N63" s="66"/>
      <c r="O63" s="66"/>
      <c r="P63" s="66"/>
      <c r="Q63" s="66"/>
      <c r="R63" s="66"/>
    </row>
    <row r="64" spans="1:18" ht="204" hidden="1" x14ac:dyDescent="0.25">
      <c r="A64" s="44">
        <v>49</v>
      </c>
      <c r="B64" s="43" t="s">
        <v>79</v>
      </c>
      <c r="C64" s="43" t="s">
        <v>80</v>
      </c>
      <c r="D64" s="45" t="s">
        <v>81</v>
      </c>
      <c r="E64" s="43" t="s">
        <v>44</v>
      </c>
      <c r="F64" s="43">
        <v>1</v>
      </c>
      <c r="G64" s="43">
        <v>1887</v>
      </c>
      <c r="H64" s="68"/>
      <c r="I64" s="43"/>
      <c r="J64" s="43"/>
      <c r="K64" s="43"/>
      <c r="L64" s="51"/>
      <c r="M64" s="66"/>
      <c r="N64" s="66"/>
      <c r="O64" s="66"/>
      <c r="P64" s="66"/>
      <c r="Q64" s="66"/>
      <c r="R64" s="66"/>
    </row>
    <row r="65" spans="1:18" ht="409.5" hidden="1" x14ac:dyDescent="0.25">
      <c r="A65" s="44">
        <v>50</v>
      </c>
      <c r="B65" s="43" t="s">
        <v>79</v>
      </c>
      <c r="C65" s="43" t="s">
        <v>80</v>
      </c>
      <c r="D65" s="45" t="s">
        <v>189</v>
      </c>
      <c r="E65" s="43" t="s">
        <v>44</v>
      </c>
      <c r="F65" s="43">
        <v>1</v>
      </c>
      <c r="G65" s="43">
        <v>107</v>
      </c>
      <c r="H65" s="68"/>
      <c r="I65" s="43"/>
      <c r="J65" s="43"/>
      <c r="K65" s="43"/>
      <c r="L65" s="51"/>
      <c r="M65" s="66"/>
      <c r="N65" s="66"/>
      <c r="O65" s="66"/>
      <c r="P65" s="66"/>
      <c r="Q65" s="66"/>
      <c r="R65" s="66"/>
    </row>
    <row r="66" spans="1:18" s="84" customFormat="1" ht="15.75" hidden="1" x14ac:dyDescent="0.2">
      <c r="A66" s="82"/>
      <c r="B66" s="6"/>
      <c r="C66" s="6"/>
      <c r="D66" s="85" t="s">
        <v>266</v>
      </c>
      <c r="E66" s="6"/>
      <c r="F66" s="6">
        <f>SUM(F61:F65)</f>
        <v>3442</v>
      </c>
      <c r="G66" s="6">
        <f>SUM(G61:G65)</f>
        <v>3427.6000000000004</v>
      </c>
      <c r="H66" s="86"/>
      <c r="I66" s="6"/>
      <c r="J66" s="6"/>
      <c r="K66" s="6"/>
      <c r="L66" s="78"/>
      <c r="M66" s="83"/>
      <c r="N66" s="83"/>
      <c r="O66" s="83"/>
      <c r="P66" s="83"/>
      <c r="Q66" s="83"/>
      <c r="R66" s="83"/>
    </row>
    <row r="67" spans="1:18" ht="18.75" hidden="1" x14ac:dyDescent="0.25">
      <c r="A67" s="136" t="s">
        <v>84</v>
      </c>
      <c r="B67" s="137"/>
      <c r="C67" s="137"/>
      <c r="D67" s="137"/>
      <c r="E67" s="137"/>
      <c r="F67" s="43"/>
      <c r="G67" s="43"/>
      <c r="H67" s="43"/>
      <c r="I67" s="44"/>
      <c r="J67" s="51"/>
      <c r="K67" s="51"/>
      <c r="L67" s="51"/>
      <c r="M67" s="66"/>
      <c r="N67" s="66"/>
      <c r="O67" s="66"/>
      <c r="P67" s="66"/>
      <c r="Q67" s="66"/>
      <c r="R67" s="66"/>
    </row>
    <row r="68" spans="1:18" ht="178.5" hidden="1" x14ac:dyDescent="0.25">
      <c r="A68" s="44">
        <v>51</v>
      </c>
      <c r="B68" s="43" t="s">
        <v>85</v>
      </c>
      <c r="C68" s="43" t="s">
        <v>187</v>
      </c>
      <c r="D68" s="43" t="s">
        <v>182</v>
      </c>
      <c r="E68" s="43" t="s">
        <v>44</v>
      </c>
      <c r="F68" s="43">
        <v>3</v>
      </c>
      <c r="G68" s="43">
        <v>1.6</v>
      </c>
      <c r="H68" s="43"/>
      <c r="I68" s="43"/>
      <c r="J68" s="43"/>
      <c r="K68" s="51"/>
      <c r="L68" s="51"/>
      <c r="M68" s="66"/>
      <c r="N68" s="66"/>
      <c r="O68" s="66"/>
      <c r="P68" s="66"/>
      <c r="Q68" s="66"/>
      <c r="R68" s="66"/>
    </row>
    <row r="69" spans="1:18" ht="216.75" hidden="1" x14ac:dyDescent="0.25">
      <c r="A69" s="44">
        <v>52</v>
      </c>
      <c r="B69" s="43" t="s">
        <v>85</v>
      </c>
      <c r="C69" s="43" t="s">
        <v>187</v>
      </c>
      <c r="D69" s="43" t="s">
        <v>183</v>
      </c>
      <c r="E69" s="43" t="s">
        <v>44</v>
      </c>
      <c r="F69" s="43">
        <v>102</v>
      </c>
      <c r="G69" s="43">
        <v>53.3</v>
      </c>
      <c r="H69" s="43"/>
      <c r="I69" s="43"/>
      <c r="J69" s="43"/>
      <c r="K69" s="51"/>
      <c r="L69" s="51"/>
      <c r="M69" s="66"/>
      <c r="N69" s="66"/>
      <c r="O69" s="66"/>
      <c r="P69" s="66"/>
      <c r="Q69" s="66"/>
      <c r="R69" s="66"/>
    </row>
    <row r="70" spans="1:18" ht="165.75" hidden="1" x14ac:dyDescent="0.25">
      <c r="A70" s="44">
        <v>53</v>
      </c>
      <c r="B70" s="43" t="s">
        <v>85</v>
      </c>
      <c r="C70" s="43" t="s">
        <v>187</v>
      </c>
      <c r="D70" s="43" t="s">
        <v>184</v>
      </c>
      <c r="E70" s="43" t="s">
        <v>44</v>
      </c>
      <c r="F70" s="43">
        <v>0</v>
      </c>
      <c r="G70" s="43">
        <v>0</v>
      </c>
      <c r="H70" s="43"/>
      <c r="I70" s="43"/>
      <c r="J70" s="43"/>
      <c r="K70" s="51"/>
      <c r="L70" s="51"/>
      <c r="M70" s="66"/>
      <c r="N70" s="66"/>
      <c r="O70" s="66"/>
      <c r="P70" s="66"/>
      <c r="Q70" s="66"/>
      <c r="R70" s="66"/>
    </row>
    <row r="71" spans="1:18" ht="293.25" hidden="1" x14ac:dyDescent="0.25">
      <c r="A71" s="44">
        <v>54</v>
      </c>
      <c r="B71" s="43" t="s">
        <v>87</v>
      </c>
      <c r="C71" s="43" t="s">
        <v>186</v>
      </c>
      <c r="D71" s="43" t="s">
        <v>182</v>
      </c>
      <c r="E71" s="55" t="s">
        <v>44</v>
      </c>
      <c r="F71" s="43">
        <v>4</v>
      </c>
      <c r="G71" s="43">
        <v>1.7</v>
      </c>
      <c r="H71" s="43"/>
      <c r="I71" s="43"/>
      <c r="J71" s="43"/>
      <c r="K71" s="51"/>
      <c r="L71" s="51"/>
      <c r="M71" s="66"/>
      <c r="N71" s="66"/>
      <c r="O71" s="66"/>
      <c r="P71" s="66"/>
      <c r="Q71" s="66"/>
      <c r="R71" s="66"/>
    </row>
    <row r="72" spans="1:18" ht="293.25" hidden="1" x14ac:dyDescent="0.25">
      <c r="A72" s="44">
        <v>55</v>
      </c>
      <c r="B72" s="43" t="s">
        <v>87</v>
      </c>
      <c r="C72" s="43" t="s">
        <v>186</v>
      </c>
      <c r="D72" s="43" t="s">
        <v>183</v>
      </c>
      <c r="E72" s="55" t="s">
        <v>44</v>
      </c>
      <c r="F72" s="43">
        <v>62</v>
      </c>
      <c r="G72" s="43">
        <v>40.200000000000003</v>
      </c>
      <c r="H72" s="43"/>
      <c r="I72" s="43"/>
      <c r="J72" s="43"/>
      <c r="K72" s="51"/>
      <c r="L72" s="51"/>
      <c r="M72" s="66"/>
      <c r="N72" s="66"/>
      <c r="O72" s="66"/>
      <c r="P72" s="66"/>
      <c r="Q72" s="66"/>
      <c r="R72" s="66"/>
    </row>
    <row r="73" spans="1:18" ht="293.25" hidden="1" x14ac:dyDescent="0.25">
      <c r="A73" s="44">
        <v>56</v>
      </c>
      <c r="B73" s="43" t="s">
        <v>87</v>
      </c>
      <c r="C73" s="43" t="s">
        <v>186</v>
      </c>
      <c r="D73" s="43" t="s">
        <v>184</v>
      </c>
      <c r="E73" s="55" t="s">
        <v>44</v>
      </c>
      <c r="F73" s="43">
        <v>0</v>
      </c>
      <c r="G73" s="43">
        <v>0</v>
      </c>
      <c r="H73" s="43"/>
      <c r="I73" s="43"/>
      <c r="J73" s="43"/>
      <c r="K73" s="51"/>
      <c r="L73" s="51"/>
      <c r="M73" s="66"/>
      <c r="N73" s="66"/>
      <c r="O73" s="66"/>
      <c r="P73" s="66"/>
      <c r="Q73" s="66"/>
      <c r="R73" s="66"/>
    </row>
    <row r="74" spans="1:18" ht="178.5" hidden="1" x14ac:dyDescent="0.25">
      <c r="A74" s="44">
        <v>57</v>
      </c>
      <c r="B74" s="43" t="s">
        <v>88</v>
      </c>
      <c r="C74" s="43" t="s">
        <v>181</v>
      </c>
      <c r="D74" s="43" t="s">
        <v>182</v>
      </c>
      <c r="E74" s="55" t="s">
        <v>44</v>
      </c>
      <c r="F74" s="43">
        <v>1</v>
      </c>
      <c r="G74" s="43">
        <v>0.7</v>
      </c>
      <c r="H74" s="43"/>
      <c r="I74" s="43"/>
      <c r="J74" s="43"/>
      <c r="K74" s="51"/>
      <c r="L74" s="51"/>
      <c r="M74" s="66"/>
      <c r="N74" s="66"/>
      <c r="O74" s="66"/>
      <c r="P74" s="66"/>
      <c r="Q74" s="66"/>
      <c r="R74" s="66"/>
    </row>
    <row r="75" spans="1:18" ht="216.75" hidden="1" x14ac:dyDescent="0.25">
      <c r="A75" s="44">
        <v>58</v>
      </c>
      <c r="B75" s="43" t="s">
        <v>88</v>
      </c>
      <c r="C75" s="43" t="s">
        <v>181</v>
      </c>
      <c r="D75" s="43" t="s">
        <v>183</v>
      </c>
      <c r="E75" s="55" t="s">
        <v>44</v>
      </c>
      <c r="F75" s="43">
        <v>74</v>
      </c>
      <c r="G75" s="43">
        <v>33.299999999999997</v>
      </c>
      <c r="H75" s="43"/>
      <c r="I75" s="43"/>
      <c r="J75" s="43"/>
      <c r="K75" s="51"/>
      <c r="L75" s="51"/>
      <c r="M75" s="66"/>
      <c r="N75" s="66"/>
      <c r="O75" s="66"/>
      <c r="P75" s="66"/>
      <c r="Q75" s="66"/>
      <c r="R75" s="66"/>
    </row>
    <row r="76" spans="1:18" ht="178.5" hidden="1" x14ac:dyDescent="0.25">
      <c r="A76" s="44">
        <v>59</v>
      </c>
      <c r="B76" s="43" t="s">
        <v>88</v>
      </c>
      <c r="C76" s="43" t="s">
        <v>181</v>
      </c>
      <c r="D76" s="43" t="s">
        <v>184</v>
      </c>
      <c r="E76" s="55" t="s">
        <v>44</v>
      </c>
      <c r="F76" s="43">
        <v>0</v>
      </c>
      <c r="G76" s="43">
        <v>0</v>
      </c>
      <c r="H76" s="43"/>
      <c r="I76" s="43"/>
      <c r="J76" s="43"/>
      <c r="K76" s="51"/>
      <c r="L76" s="51"/>
      <c r="M76" s="66"/>
      <c r="N76" s="66"/>
      <c r="O76" s="66"/>
      <c r="P76" s="66"/>
      <c r="Q76" s="66"/>
      <c r="R76" s="66"/>
    </row>
    <row r="77" spans="1:18" ht="178.5" hidden="1" x14ac:dyDescent="0.25">
      <c r="A77" s="44">
        <v>60</v>
      </c>
      <c r="B77" s="45" t="s">
        <v>89</v>
      </c>
      <c r="C77" s="43" t="s">
        <v>185</v>
      </c>
      <c r="D77" s="43" t="s">
        <v>182</v>
      </c>
      <c r="E77" s="45" t="s">
        <v>44</v>
      </c>
      <c r="F77" s="43">
        <v>8</v>
      </c>
      <c r="G77" s="43">
        <v>13.1</v>
      </c>
      <c r="H77" s="43"/>
      <c r="I77" s="43"/>
      <c r="J77" s="43"/>
      <c r="K77" s="51"/>
      <c r="L77" s="51"/>
      <c r="M77" s="66"/>
      <c r="N77" s="66"/>
      <c r="O77" s="66"/>
      <c r="P77" s="66"/>
      <c r="Q77" s="66"/>
      <c r="R77" s="66"/>
    </row>
    <row r="78" spans="1:18" ht="216.75" hidden="1" x14ac:dyDescent="0.25">
      <c r="A78" s="44">
        <v>61</v>
      </c>
      <c r="B78" s="45" t="s">
        <v>89</v>
      </c>
      <c r="C78" s="43" t="s">
        <v>185</v>
      </c>
      <c r="D78" s="43" t="s">
        <v>183</v>
      </c>
      <c r="E78" s="45" t="s">
        <v>44</v>
      </c>
      <c r="F78" s="43">
        <v>116</v>
      </c>
      <c r="G78" s="43">
        <v>243.6</v>
      </c>
      <c r="H78" s="43"/>
      <c r="I78" s="43"/>
      <c r="J78" s="43"/>
      <c r="K78" s="51"/>
      <c r="L78" s="51"/>
      <c r="M78" s="66"/>
      <c r="N78" s="66"/>
      <c r="O78" s="66"/>
      <c r="P78" s="66"/>
      <c r="Q78" s="66"/>
      <c r="R78" s="66"/>
    </row>
    <row r="79" spans="1:18" ht="178.5" hidden="1" x14ac:dyDescent="0.25">
      <c r="A79" s="44">
        <v>62</v>
      </c>
      <c r="B79" s="45" t="s">
        <v>89</v>
      </c>
      <c r="C79" s="43" t="s">
        <v>185</v>
      </c>
      <c r="D79" s="43" t="s">
        <v>184</v>
      </c>
      <c r="E79" s="45" t="s">
        <v>44</v>
      </c>
      <c r="F79" s="43">
        <v>0</v>
      </c>
      <c r="G79" s="43">
        <v>0</v>
      </c>
      <c r="H79" s="43"/>
      <c r="I79" s="43"/>
      <c r="J79" s="43"/>
      <c r="K79" s="51"/>
      <c r="L79" s="51"/>
      <c r="M79" s="66"/>
      <c r="N79" s="66"/>
      <c r="O79" s="66"/>
      <c r="P79" s="66"/>
      <c r="Q79" s="66"/>
      <c r="R79" s="66"/>
    </row>
    <row r="80" spans="1:18" ht="293.25" hidden="1" x14ac:dyDescent="0.25">
      <c r="A80" s="44">
        <v>63</v>
      </c>
      <c r="B80" s="45" t="s">
        <v>90</v>
      </c>
      <c r="C80" s="43" t="s">
        <v>176</v>
      </c>
      <c r="D80" s="45" t="s">
        <v>177</v>
      </c>
      <c r="E80" s="45" t="s">
        <v>44</v>
      </c>
      <c r="F80" s="43">
        <v>6</v>
      </c>
      <c r="G80" s="43">
        <v>4.3</v>
      </c>
      <c r="H80" s="43"/>
      <c r="I80" s="43"/>
      <c r="J80" s="43"/>
      <c r="K80" s="51"/>
      <c r="L80" s="51"/>
      <c r="M80" s="66"/>
      <c r="N80" s="66"/>
      <c r="O80" s="66"/>
      <c r="P80" s="66"/>
      <c r="Q80" s="66"/>
      <c r="R80" s="66"/>
    </row>
    <row r="81" spans="1:18" ht="409.5" hidden="1" x14ac:dyDescent="0.25">
      <c r="A81" s="44">
        <v>64</v>
      </c>
      <c r="B81" s="45" t="s">
        <v>90</v>
      </c>
      <c r="C81" s="43" t="s">
        <v>176</v>
      </c>
      <c r="D81" s="45" t="s">
        <v>178</v>
      </c>
      <c r="E81" s="45" t="s">
        <v>44</v>
      </c>
      <c r="F81" s="43">
        <v>618</v>
      </c>
      <c r="G81" s="43">
        <v>343.3</v>
      </c>
      <c r="H81" s="43"/>
      <c r="I81" s="43"/>
      <c r="J81" s="43"/>
      <c r="K81" s="51"/>
      <c r="L81" s="51"/>
      <c r="M81" s="66"/>
      <c r="N81" s="66"/>
      <c r="O81" s="66"/>
      <c r="P81" s="66"/>
      <c r="Q81" s="66"/>
      <c r="R81" s="66"/>
    </row>
    <row r="82" spans="1:18" ht="267.75" hidden="1" x14ac:dyDescent="0.25">
      <c r="A82" s="44">
        <v>65</v>
      </c>
      <c r="B82" s="45" t="s">
        <v>90</v>
      </c>
      <c r="C82" s="43" t="s">
        <v>176</v>
      </c>
      <c r="D82" s="45" t="s">
        <v>179</v>
      </c>
      <c r="E82" s="45" t="s">
        <v>44</v>
      </c>
      <c r="F82" s="43">
        <v>1</v>
      </c>
      <c r="G82" s="43">
        <v>0</v>
      </c>
      <c r="H82" s="43"/>
      <c r="I82" s="43"/>
      <c r="J82" s="43"/>
      <c r="K82" s="51"/>
      <c r="L82" s="51"/>
      <c r="M82" s="66"/>
      <c r="N82" s="66"/>
      <c r="O82" s="66"/>
      <c r="P82" s="66"/>
      <c r="Q82" s="66"/>
      <c r="R82" s="66"/>
    </row>
    <row r="83" spans="1:18" ht="178.5" hidden="1" x14ac:dyDescent="0.25">
      <c r="A83" s="44">
        <v>66</v>
      </c>
      <c r="B83" s="45" t="s">
        <v>91</v>
      </c>
      <c r="C83" s="43" t="s">
        <v>180</v>
      </c>
      <c r="D83" s="43" t="s">
        <v>182</v>
      </c>
      <c r="E83" s="45" t="s">
        <v>44</v>
      </c>
      <c r="F83" s="43">
        <v>11</v>
      </c>
      <c r="G83" s="43">
        <v>10.9</v>
      </c>
      <c r="H83" s="43"/>
      <c r="I83" s="43"/>
      <c r="J83" s="43"/>
      <c r="K83" s="51"/>
      <c r="L83" s="51"/>
      <c r="M83" s="66"/>
      <c r="N83" s="66"/>
      <c r="O83" s="66"/>
      <c r="P83" s="66"/>
      <c r="Q83" s="66"/>
      <c r="R83" s="66"/>
    </row>
    <row r="84" spans="1:18" ht="216.75" hidden="1" x14ac:dyDescent="0.25">
      <c r="A84" s="44">
        <v>67</v>
      </c>
      <c r="B84" s="45" t="s">
        <v>91</v>
      </c>
      <c r="C84" s="43" t="s">
        <v>180</v>
      </c>
      <c r="D84" s="43" t="s">
        <v>183</v>
      </c>
      <c r="E84" s="45" t="s">
        <v>44</v>
      </c>
      <c r="F84" s="43">
        <v>190</v>
      </c>
      <c r="G84" s="43">
        <v>402.4</v>
      </c>
      <c r="H84" s="43"/>
      <c r="I84" s="43"/>
      <c r="J84" s="43"/>
      <c r="K84" s="51"/>
      <c r="L84" s="51"/>
      <c r="M84" s="66"/>
      <c r="N84" s="66"/>
      <c r="O84" s="66"/>
      <c r="P84" s="66"/>
      <c r="Q84" s="66"/>
      <c r="R84" s="66"/>
    </row>
    <row r="85" spans="1:18" ht="165.75" hidden="1" x14ac:dyDescent="0.25">
      <c r="A85" s="44">
        <v>68</v>
      </c>
      <c r="B85" s="45" t="s">
        <v>91</v>
      </c>
      <c r="C85" s="43" t="s">
        <v>180</v>
      </c>
      <c r="D85" s="43" t="s">
        <v>184</v>
      </c>
      <c r="E85" s="45" t="s">
        <v>44</v>
      </c>
      <c r="F85" s="43">
        <v>1</v>
      </c>
      <c r="G85" s="43">
        <v>2E-3</v>
      </c>
      <c r="H85" s="43"/>
      <c r="I85" s="43"/>
      <c r="J85" s="43"/>
      <c r="K85" s="51"/>
      <c r="L85" s="51"/>
      <c r="M85" s="66"/>
      <c r="N85" s="66"/>
      <c r="O85" s="66"/>
      <c r="P85" s="66"/>
      <c r="Q85" s="66"/>
      <c r="R85" s="66"/>
    </row>
    <row r="86" spans="1:18" ht="204" hidden="1" x14ac:dyDescent="0.25">
      <c r="A86" s="44">
        <v>69</v>
      </c>
      <c r="B86" s="45" t="s">
        <v>92</v>
      </c>
      <c r="C86" s="43" t="s">
        <v>175</v>
      </c>
      <c r="D86" s="43" t="s">
        <v>182</v>
      </c>
      <c r="E86" s="45" t="s">
        <v>44</v>
      </c>
      <c r="F86" s="43">
        <v>18</v>
      </c>
      <c r="G86" s="43">
        <v>16.5</v>
      </c>
      <c r="H86" s="43"/>
      <c r="I86" s="43"/>
      <c r="J86" s="43"/>
      <c r="K86" s="51"/>
      <c r="L86" s="51"/>
      <c r="M86" s="66"/>
      <c r="N86" s="66"/>
      <c r="O86" s="66"/>
      <c r="P86" s="66"/>
      <c r="Q86" s="66"/>
      <c r="R86" s="66"/>
    </row>
    <row r="87" spans="1:18" ht="216.75" hidden="1" x14ac:dyDescent="0.25">
      <c r="A87" s="44">
        <v>70</v>
      </c>
      <c r="B87" s="45" t="s">
        <v>92</v>
      </c>
      <c r="C87" s="43" t="s">
        <v>175</v>
      </c>
      <c r="D87" s="43" t="s">
        <v>183</v>
      </c>
      <c r="E87" s="45" t="s">
        <v>44</v>
      </c>
      <c r="F87" s="43">
        <v>301</v>
      </c>
      <c r="G87" s="43">
        <v>252.9</v>
      </c>
      <c r="H87" s="43"/>
      <c r="I87" s="43"/>
      <c r="J87" s="43"/>
      <c r="K87" s="51"/>
      <c r="L87" s="51"/>
      <c r="M87" s="66"/>
      <c r="N87" s="66"/>
      <c r="O87" s="66"/>
      <c r="P87" s="66"/>
      <c r="Q87" s="66"/>
      <c r="R87" s="66"/>
    </row>
    <row r="88" spans="1:18" ht="204" hidden="1" x14ac:dyDescent="0.25">
      <c r="A88" s="44">
        <v>71</v>
      </c>
      <c r="B88" s="45" t="s">
        <v>92</v>
      </c>
      <c r="C88" s="43" t="s">
        <v>175</v>
      </c>
      <c r="D88" s="43" t="s">
        <v>184</v>
      </c>
      <c r="E88" s="45" t="s">
        <v>44</v>
      </c>
      <c r="F88" s="43">
        <v>0</v>
      </c>
      <c r="G88" s="43">
        <v>0</v>
      </c>
      <c r="H88" s="43"/>
      <c r="I88" s="43"/>
      <c r="J88" s="43"/>
      <c r="K88" s="51"/>
      <c r="L88" s="51"/>
      <c r="M88" s="66"/>
      <c r="N88" s="66"/>
      <c r="O88" s="66"/>
      <c r="P88" s="66"/>
      <c r="Q88" s="66"/>
      <c r="R88" s="66"/>
    </row>
    <row r="89" spans="1:18" s="84" customFormat="1" ht="14.25" hidden="1" x14ac:dyDescent="0.2">
      <c r="A89" s="82"/>
      <c r="B89" s="85"/>
      <c r="C89" s="6"/>
      <c r="D89" s="6" t="s">
        <v>266</v>
      </c>
      <c r="E89" s="85"/>
      <c r="F89" s="6">
        <f>SUM(F68:F88)</f>
        <v>1516</v>
      </c>
      <c r="G89" s="6">
        <f>SUM(G68:G88)</f>
        <v>1417.8020000000001</v>
      </c>
      <c r="H89" s="6"/>
      <c r="I89" s="6"/>
      <c r="J89" s="6"/>
      <c r="K89" s="78"/>
      <c r="L89" s="78"/>
      <c r="M89" s="83"/>
      <c r="N89" s="83"/>
      <c r="O89" s="83"/>
      <c r="P89" s="83"/>
      <c r="Q89" s="83"/>
      <c r="R89" s="83"/>
    </row>
    <row r="90" spans="1:18" ht="18.75" hidden="1" x14ac:dyDescent="0.25">
      <c r="A90" s="136" t="s">
        <v>93</v>
      </c>
      <c r="B90" s="137"/>
      <c r="C90" s="137"/>
      <c r="D90" s="137"/>
      <c r="E90" s="137"/>
      <c r="F90" s="43"/>
      <c r="G90" s="43"/>
      <c r="H90" s="43"/>
      <c r="I90" s="44"/>
      <c r="J90" s="51"/>
      <c r="K90" s="51"/>
      <c r="L90" s="51"/>
      <c r="M90" s="66"/>
      <c r="N90" s="66"/>
      <c r="O90" s="66"/>
      <c r="P90" s="66"/>
      <c r="Q90" s="66"/>
      <c r="R90" s="66"/>
    </row>
    <row r="91" spans="1:18" ht="191.25" hidden="1" x14ac:dyDescent="0.25">
      <c r="A91" s="44">
        <v>72</v>
      </c>
      <c r="B91" s="43" t="s">
        <v>165</v>
      </c>
      <c r="C91" s="43" t="s">
        <v>166</v>
      </c>
      <c r="D91" s="43" t="s">
        <v>167</v>
      </c>
      <c r="E91" s="43" t="s">
        <v>58</v>
      </c>
      <c r="F91" s="43">
        <v>0</v>
      </c>
      <c r="G91" s="43">
        <v>0</v>
      </c>
      <c r="H91" s="43"/>
      <c r="I91" s="44"/>
      <c r="J91" s="51"/>
      <c r="K91" s="51"/>
      <c r="L91" s="51"/>
      <c r="M91" s="66"/>
      <c r="N91" s="66"/>
      <c r="O91" s="66"/>
      <c r="P91" s="66"/>
      <c r="Q91" s="66"/>
      <c r="R91" s="66"/>
    </row>
    <row r="92" spans="1:18" ht="204" hidden="1" x14ac:dyDescent="0.25">
      <c r="A92" s="44">
        <v>73</v>
      </c>
      <c r="B92" s="43" t="s">
        <v>165</v>
      </c>
      <c r="C92" s="43" t="s">
        <v>166</v>
      </c>
      <c r="D92" s="43" t="s">
        <v>168</v>
      </c>
      <c r="E92" s="43" t="s">
        <v>58</v>
      </c>
      <c r="F92" s="43">
        <v>159</v>
      </c>
      <c r="G92" s="43">
        <v>65.3</v>
      </c>
      <c r="H92" s="11"/>
      <c r="I92" s="43"/>
      <c r="J92" s="43"/>
      <c r="K92" s="51"/>
      <c r="L92" s="43"/>
      <c r="M92" s="43"/>
      <c r="N92" s="66"/>
      <c r="O92" s="66"/>
      <c r="P92" s="66"/>
      <c r="Q92" s="66"/>
      <c r="R92" s="66"/>
    </row>
    <row r="93" spans="1:18" s="84" customFormat="1" ht="14.25" hidden="1" x14ac:dyDescent="0.2">
      <c r="A93" s="82"/>
      <c r="B93" s="6"/>
      <c r="C93" s="6"/>
      <c r="D93" s="6" t="s">
        <v>266</v>
      </c>
      <c r="E93" s="6"/>
      <c r="F93" s="6">
        <f>SUM(F91:F92)</f>
        <v>159</v>
      </c>
      <c r="G93" s="6">
        <f>G91+G92</f>
        <v>65.3</v>
      </c>
      <c r="H93" s="77"/>
      <c r="I93" s="6"/>
      <c r="J93" s="6"/>
      <c r="K93" s="78"/>
      <c r="L93" s="6"/>
      <c r="M93" s="6"/>
      <c r="N93" s="83"/>
      <c r="O93" s="83"/>
      <c r="P93" s="83"/>
      <c r="Q93" s="83"/>
      <c r="R93" s="83"/>
    </row>
    <row r="94" spans="1:18" ht="18.75" hidden="1" x14ac:dyDescent="0.25">
      <c r="A94" s="136" t="s">
        <v>94</v>
      </c>
      <c r="B94" s="137"/>
      <c r="C94" s="137"/>
      <c r="D94" s="137"/>
      <c r="E94" s="137"/>
      <c r="F94" s="43"/>
      <c r="G94" s="43"/>
      <c r="H94" s="43"/>
      <c r="I94" s="44"/>
      <c r="J94" s="51"/>
      <c r="K94" s="51"/>
      <c r="L94" s="51"/>
      <c r="M94" s="66"/>
      <c r="N94" s="66"/>
      <c r="O94" s="66"/>
      <c r="P94" s="66"/>
      <c r="Q94" s="66"/>
      <c r="R94" s="66"/>
    </row>
    <row r="95" spans="1:18" ht="127.5" hidden="1" x14ac:dyDescent="0.25">
      <c r="A95" s="44">
        <v>74</v>
      </c>
      <c r="B95" s="43" t="s">
        <v>96</v>
      </c>
      <c r="C95" s="43" t="s">
        <v>172</v>
      </c>
      <c r="D95" s="43" t="s">
        <v>170</v>
      </c>
      <c r="E95" s="55" t="s">
        <v>44</v>
      </c>
      <c r="F95" s="43">
        <v>3</v>
      </c>
      <c r="G95" s="55">
        <v>0.4</v>
      </c>
      <c r="H95" s="43"/>
      <c r="I95" s="43"/>
      <c r="J95" s="43"/>
      <c r="K95" s="51"/>
      <c r="L95" s="51"/>
      <c r="M95" s="66"/>
      <c r="N95" s="66"/>
      <c r="O95" s="66"/>
      <c r="P95" s="66"/>
      <c r="Q95" s="66"/>
      <c r="R95" s="66"/>
    </row>
    <row r="96" spans="1:18" ht="127.5" hidden="1" x14ac:dyDescent="0.25">
      <c r="A96" s="44">
        <v>75</v>
      </c>
      <c r="B96" s="43" t="s">
        <v>97</v>
      </c>
      <c r="C96" s="43" t="s">
        <v>171</v>
      </c>
      <c r="D96" s="43" t="s">
        <v>170</v>
      </c>
      <c r="E96" s="55" t="s">
        <v>44</v>
      </c>
      <c r="F96" s="43">
        <v>0</v>
      </c>
      <c r="G96" s="55">
        <v>0</v>
      </c>
      <c r="H96" s="43"/>
      <c r="I96" s="43"/>
      <c r="J96" s="43"/>
      <c r="K96" s="51"/>
      <c r="L96" s="51"/>
      <c r="M96" s="66"/>
      <c r="N96" s="66"/>
      <c r="O96" s="66"/>
      <c r="P96" s="66"/>
      <c r="Q96" s="66"/>
      <c r="R96" s="66"/>
    </row>
    <row r="97" spans="1:18" ht="127.5" hidden="1" x14ac:dyDescent="0.25">
      <c r="A97" s="44">
        <v>76</v>
      </c>
      <c r="B97" s="43" t="s">
        <v>98</v>
      </c>
      <c r="C97" s="43" t="s">
        <v>169</v>
      </c>
      <c r="D97" s="43" t="s">
        <v>170</v>
      </c>
      <c r="E97" s="55" t="s">
        <v>44</v>
      </c>
      <c r="F97" s="43">
        <v>6</v>
      </c>
      <c r="G97" s="55">
        <v>0.7</v>
      </c>
      <c r="H97" s="43"/>
      <c r="I97" s="43"/>
      <c r="J97" s="43"/>
      <c r="K97" s="51"/>
      <c r="L97" s="51"/>
      <c r="M97" s="66"/>
      <c r="N97" s="66"/>
      <c r="O97" s="66"/>
      <c r="P97" s="66"/>
      <c r="Q97" s="66"/>
      <c r="R97" s="66"/>
    </row>
    <row r="98" spans="1:18" ht="127.5" hidden="1" x14ac:dyDescent="0.25">
      <c r="A98" s="44">
        <v>77</v>
      </c>
      <c r="B98" s="43" t="s">
        <v>173</v>
      </c>
      <c r="C98" s="43" t="s">
        <v>174</v>
      </c>
      <c r="D98" s="43" t="s">
        <v>170</v>
      </c>
      <c r="E98" s="55" t="s">
        <v>44</v>
      </c>
      <c r="F98" s="43">
        <v>0</v>
      </c>
      <c r="G98" s="55">
        <v>0</v>
      </c>
      <c r="H98" s="43"/>
      <c r="I98" s="43"/>
      <c r="J98" s="43"/>
      <c r="K98" s="51"/>
      <c r="L98" s="51"/>
      <c r="M98" s="66"/>
      <c r="N98" s="66"/>
      <c r="O98" s="66"/>
      <c r="P98" s="66"/>
      <c r="Q98" s="66"/>
      <c r="R98" s="66"/>
    </row>
    <row r="99" spans="1:18" hidden="1" x14ac:dyDescent="0.25">
      <c r="A99" s="44"/>
      <c r="B99" s="43"/>
      <c r="C99" s="43"/>
      <c r="D99" s="6" t="s">
        <v>266</v>
      </c>
      <c r="E99" s="55"/>
      <c r="F99" s="6">
        <f>SUM(F95:F98)</f>
        <v>9</v>
      </c>
      <c r="G99" s="87">
        <f>G95+G96+G97+G98</f>
        <v>1.1000000000000001</v>
      </c>
      <c r="H99" s="43"/>
      <c r="I99" s="43"/>
      <c r="J99" s="43"/>
      <c r="K99" s="51"/>
      <c r="L99" s="51"/>
      <c r="M99" s="66"/>
      <c r="N99" s="66"/>
      <c r="O99" s="66"/>
      <c r="P99" s="66"/>
      <c r="Q99" s="66"/>
      <c r="R99" s="66"/>
    </row>
    <row r="100" spans="1:18" ht="18.75" hidden="1" x14ac:dyDescent="0.25">
      <c r="A100" s="136" t="s">
        <v>100</v>
      </c>
      <c r="B100" s="137"/>
      <c r="C100" s="137"/>
      <c r="D100" s="137"/>
      <c r="E100" s="137"/>
      <c r="F100" s="43"/>
      <c r="G100" s="43"/>
      <c r="H100" s="43"/>
      <c r="I100" s="44"/>
      <c r="J100" s="51"/>
      <c r="K100" s="51"/>
      <c r="L100" s="51"/>
      <c r="M100" s="66"/>
      <c r="N100" s="66"/>
      <c r="O100" s="66"/>
      <c r="P100" s="66"/>
      <c r="Q100" s="66"/>
      <c r="R100" s="66"/>
    </row>
    <row r="101" spans="1:18" ht="409.5" hidden="1" x14ac:dyDescent="0.25">
      <c r="A101" s="44">
        <v>78</v>
      </c>
      <c r="B101" s="43" t="s">
        <v>101</v>
      </c>
      <c r="C101" s="43" t="s">
        <v>155</v>
      </c>
      <c r="D101" s="43" t="s">
        <v>156</v>
      </c>
      <c r="E101" s="43" t="s">
        <v>58</v>
      </c>
      <c r="F101" s="43">
        <v>0</v>
      </c>
      <c r="G101" s="43">
        <v>0</v>
      </c>
      <c r="H101" s="43"/>
      <c r="I101" s="43"/>
      <c r="J101" s="43"/>
      <c r="K101" s="51"/>
      <c r="L101" s="51"/>
      <c r="M101" s="66"/>
      <c r="N101" s="66"/>
      <c r="O101" s="66"/>
      <c r="P101" s="66"/>
      <c r="Q101" s="66"/>
      <c r="R101" s="66"/>
    </row>
    <row r="102" spans="1:18" ht="140.25" hidden="1" x14ac:dyDescent="0.25">
      <c r="A102" s="44">
        <v>79</v>
      </c>
      <c r="B102" s="43" t="s">
        <v>101</v>
      </c>
      <c r="C102" s="43" t="s">
        <v>155</v>
      </c>
      <c r="D102" s="43" t="s">
        <v>102</v>
      </c>
      <c r="E102" s="43" t="s">
        <v>58</v>
      </c>
      <c r="F102" s="43">
        <v>0</v>
      </c>
      <c r="G102" s="43">
        <v>0</v>
      </c>
      <c r="H102" s="43"/>
      <c r="I102" s="43"/>
      <c r="J102" s="43"/>
      <c r="K102" s="43"/>
      <c r="L102" s="51"/>
      <c r="M102" s="66"/>
      <c r="N102" s="66"/>
      <c r="O102" s="66"/>
      <c r="P102" s="66"/>
      <c r="Q102" s="66"/>
      <c r="R102" s="66"/>
    </row>
    <row r="103" spans="1:18" ht="191.25" hidden="1" x14ac:dyDescent="0.25">
      <c r="A103" s="44">
        <v>80</v>
      </c>
      <c r="B103" s="43" t="s">
        <v>157</v>
      </c>
      <c r="C103" s="43" t="s">
        <v>158</v>
      </c>
      <c r="D103" s="43" t="s">
        <v>159</v>
      </c>
      <c r="E103" s="43" t="s">
        <v>58</v>
      </c>
      <c r="F103" s="43">
        <v>3</v>
      </c>
      <c r="G103" s="43">
        <v>1.5</v>
      </c>
      <c r="H103" s="43"/>
      <c r="I103" s="43"/>
      <c r="J103" s="43"/>
      <c r="K103" s="43"/>
      <c r="L103" s="51"/>
      <c r="M103" s="66"/>
      <c r="N103" s="66"/>
      <c r="O103" s="66"/>
      <c r="P103" s="66"/>
      <c r="Q103" s="66"/>
      <c r="R103" s="66"/>
    </row>
    <row r="104" spans="1:18" ht="153" hidden="1" x14ac:dyDescent="0.25">
      <c r="A104" s="44">
        <v>81</v>
      </c>
      <c r="B104" s="43" t="s">
        <v>103</v>
      </c>
      <c r="C104" s="43" t="s">
        <v>145</v>
      </c>
      <c r="D104" s="43" t="s">
        <v>146</v>
      </c>
      <c r="E104" s="43" t="s">
        <v>58</v>
      </c>
      <c r="F104" s="43">
        <v>0</v>
      </c>
      <c r="G104" s="43">
        <v>0</v>
      </c>
      <c r="H104" s="43"/>
      <c r="I104" s="43"/>
      <c r="J104" s="43"/>
      <c r="K104" s="43"/>
      <c r="L104" s="51"/>
      <c r="M104" s="66"/>
      <c r="N104" s="66"/>
      <c r="O104" s="66"/>
      <c r="P104" s="66"/>
      <c r="Q104" s="66"/>
      <c r="R104" s="66"/>
    </row>
    <row r="105" spans="1:18" ht="127.5" hidden="1" x14ac:dyDescent="0.25">
      <c r="A105" s="44">
        <v>82</v>
      </c>
      <c r="B105" s="45" t="s">
        <v>104</v>
      </c>
      <c r="C105" s="43" t="s">
        <v>154</v>
      </c>
      <c r="D105" s="57" t="s">
        <v>105</v>
      </c>
      <c r="E105" s="45" t="s">
        <v>58</v>
      </c>
      <c r="F105" s="43">
        <v>0</v>
      </c>
      <c r="G105" s="44">
        <v>0</v>
      </c>
      <c r="H105" s="43"/>
      <c r="I105" s="43"/>
      <c r="J105" s="43"/>
      <c r="K105" s="43"/>
      <c r="L105" s="51"/>
      <c r="M105" s="66"/>
      <c r="N105" s="66"/>
      <c r="O105" s="66"/>
      <c r="P105" s="66"/>
      <c r="Q105" s="66"/>
      <c r="R105" s="66"/>
    </row>
    <row r="106" spans="1:18" ht="191.25" hidden="1" x14ac:dyDescent="0.25">
      <c r="A106" s="44">
        <v>83</v>
      </c>
      <c r="B106" s="45" t="s">
        <v>106</v>
      </c>
      <c r="C106" s="45" t="s">
        <v>160</v>
      </c>
      <c r="D106" s="57" t="s">
        <v>161</v>
      </c>
      <c r="E106" s="45" t="s">
        <v>58</v>
      </c>
      <c r="F106" s="43">
        <v>6</v>
      </c>
      <c r="G106" s="44">
        <v>4.3</v>
      </c>
      <c r="H106" s="45"/>
      <c r="I106" s="43"/>
      <c r="J106" s="43"/>
      <c r="K106" s="51"/>
      <c r="L106" s="51"/>
      <c r="M106" s="66"/>
      <c r="N106" s="66"/>
      <c r="O106" s="66"/>
      <c r="P106" s="66"/>
      <c r="Q106" s="66"/>
      <c r="R106" s="66"/>
    </row>
    <row r="107" spans="1:18" ht="127.5" hidden="1" x14ac:dyDescent="0.25">
      <c r="A107" s="44">
        <v>84</v>
      </c>
      <c r="B107" s="45" t="s">
        <v>106</v>
      </c>
      <c r="C107" s="45" t="s">
        <v>160</v>
      </c>
      <c r="D107" s="57" t="s">
        <v>162</v>
      </c>
      <c r="E107" s="45" t="s">
        <v>58</v>
      </c>
      <c r="F107" s="43">
        <v>0</v>
      </c>
      <c r="G107" s="44">
        <v>0</v>
      </c>
      <c r="H107" s="45"/>
      <c r="I107" s="43"/>
      <c r="J107" s="43"/>
      <c r="K107" s="51"/>
      <c r="L107" s="51"/>
      <c r="M107" s="66"/>
      <c r="N107" s="66"/>
      <c r="O107" s="66"/>
      <c r="P107" s="66"/>
      <c r="Q107" s="66"/>
      <c r="R107" s="66"/>
    </row>
    <row r="108" spans="1:18" ht="280.5" hidden="1" x14ac:dyDescent="0.25">
      <c r="A108" s="44">
        <v>85</v>
      </c>
      <c r="B108" s="45" t="s">
        <v>107</v>
      </c>
      <c r="C108" s="45" t="s">
        <v>153</v>
      </c>
      <c r="D108" s="57" t="s">
        <v>148</v>
      </c>
      <c r="E108" s="45" t="s">
        <v>58</v>
      </c>
      <c r="F108" s="44">
        <v>18</v>
      </c>
      <c r="G108" s="44">
        <v>53.5</v>
      </c>
      <c r="H108" s="45"/>
      <c r="I108" s="43"/>
      <c r="J108" s="43"/>
      <c r="K108" s="51"/>
      <c r="L108" s="51"/>
      <c r="M108" s="66"/>
      <c r="N108" s="66"/>
      <c r="O108" s="66"/>
      <c r="P108" s="66"/>
      <c r="Q108" s="66"/>
      <c r="R108" s="66"/>
    </row>
    <row r="109" spans="1:18" ht="357" hidden="1" x14ac:dyDescent="0.25">
      <c r="A109" s="44">
        <v>86</v>
      </c>
      <c r="B109" s="45" t="s">
        <v>107</v>
      </c>
      <c r="C109" s="45" t="s">
        <v>153</v>
      </c>
      <c r="D109" s="57" t="s">
        <v>149</v>
      </c>
      <c r="E109" s="45" t="s">
        <v>58</v>
      </c>
      <c r="F109" s="44">
        <v>7</v>
      </c>
      <c r="G109" s="44">
        <v>2.2999999999999998</v>
      </c>
      <c r="H109" s="45"/>
      <c r="I109" s="43"/>
      <c r="J109" s="43"/>
      <c r="K109" s="51"/>
      <c r="L109" s="51"/>
      <c r="M109" s="66"/>
      <c r="N109" s="66"/>
      <c r="O109" s="66"/>
      <c r="P109" s="66"/>
      <c r="Q109" s="66"/>
      <c r="R109" s="66"/>
    </row>
    <row r="110" spans="1:18" ht="191.25" hidden="1" x14ac:dyDescent="0.25">
      <c r="A110" s="44">
        <v>87</v>
      </c>
      <c r="B110" s="45" t="s">
        <v>107</v>
      </c>
      <c r="C110" s="45" t="s">
        <v>153</v>
      </c>
      <c r="D110" s="57" t="s">
        <v>150</v>
      </c>
      <c r="E110" s="45" t="s">
        <v>58</v>
      </c>
      <c r="F110" s="44">
        <v>0</v>
      </c>
      <c r="G110" s="44">
        <v>0</v>
      </c>
      <c r="H110" s="45"/>
      <c r="I110" s="43"/>
      <c r="J110" s="43"/>
      <c r="K110" s="51"/>
      <c r="L110" s="51"/>
      <c r="M110" s="66"/>
      <c r="N110" s="66"/>
      <c r="O110" s="66"/>
      <c r="P110" s="66"/>
      <c r="Q110" s="66"/>
      <c r="R110" s="66"/>
    </row>
    <row r="111" spans="1:18" ht="114.75" hidden="1" x14ac:dyDescent="0.25">
      <c r="A111" s="44">
        <v>88</v>
      </c>
      <c r="B111" s="45" t="s">
        <v>107</v>
      </c>
      <c r="C111" s="45" t="s">
        <v>153</v>
      </c>
      <c r="D111" s="57" t="s">
        <v>151</v>
      </c>
      <c r="E111" s="45" t="s">
        <v>58</v>
      </c>
      <c r="F111" s="44">
        <v>0</v>
      </c>
      <c r="G111" s="44">
        <v>0</v>
      </c>
      <c r="H111" s="45"/>
      <c r="I111" s="43"/>
      <c r="J111" s="43"/>
      <c r="K111" s="51"/>
      <c r="L111" s="51"/>
      <c r="M111" s="66"/>
      <c r="N111" s="66"/>
      <c r="O111" s="66"/>
      <c r="P111" s="66"/>
      <c r="Q111" s="66"/>
      <c r="R111" s="66"/>
    </row>
    <row r="112" spans="1:18" ht="357" hidden="1" x14ac:dyDescent="0.25">
      <c r="A112" s="44">
        <v>89</v>
      </c>
      <c r="B112" s="45" t="s">
        <v>107</v>
      </c>
      <c r="C112" s="45" t="s">
        <v>153</v>
      </c>
      <c r="D112" s="57" t="s">
        <v>152</v>
      </c>
      <c r="E112" s="45" t="s">
        <v>58</v>
      </c>
      <c r="F112" s="44">
        <v>0</v>
      </c>
      <c r="G112" s="44">
        <v>0</v>
      </c>
      <c r="H112" s="45"/>
      <c r="I112" s="43"/>
      <c r="J112" s="43"/>
      <c r="K112" s="51"/>
      <c r="L112" s="51"/>
      <c r="M112" s="66"/>
      <c r="N112" s="66"/>
      <c r="O112" s="66"/>
      <c r="P112" s="66"/>
      <c r="Q112" s="66"/>
      <c r="R112" s="66"/>
    </row>
    <row r="113" spans="1:18" ht="114.75" hidden="1" x14ac:dyDescent="0.25">
      <c r="A113" s="44">
        <v>90</v>
      </c>
      <c r="B113" s="45" t="s">
        <v>108</v>
      </c>
      <c r="C113" s="45" t="s">
        <v>163</v>
      </c>
      <c r="D113" s="57" t="s">
        <v>164</v>
      </c>
      <c r="E113" s="45" t="s">
        <v>58</v>
      </c>
      <c r="F113" s="43">
        <v>0</v>
      </c>
      <c r="G113" s="44">
        <v>0</v>
      </c>
      <c r="H113" s="45"/>
      <c r="I113" s="43"/>
      <c r="J113" s="43"/>
      <c r="K113" s="51"/>
      <c r="L113" s="51"/>
      <c r="M113" s="66"/>
      <c r="N113" s="66"/>
      <c r="O113" s="66"/>
      <c r="P113" s="66"/>
      <c r="Q113" s="66"/>
      <c r="R113" s="66"/>
    </row>
    <row r="114" spans="1:18" ht="127.5" hidden="1" x14ac:dyDescent="0.25">
      <c r="A114" s="44">
        <v>91</v>
      </c>
      <c r="B114" s="45" t="s">
        <v>109</v>
      </c>
      <c r="C114" s="43" t="s">
        <v>147</v>
      </c>
      <c r="D114" s="43" t="s">
        <v>110</v>
      </c>
      <c r="E114" s="45" t="s">
        <v>58</v>
      </c>
      <c r="F114" s="65">
        <v>0</v>
      </c>
      <c r="G114" s="51">
        <v>0</v>
      </c>
      <c r="H114" s="43"/>
      <c r="I114" s="43"/>
      <c r="J114" s="43"/>
      <c r="K114" s="43"/>
      <c r="L114" s="51"/>
      <c r="M114" s="66"/>
      <c r="N114" s="66"/>
      <c r="O114" s="66"/>
      <c r="P114" s="66"/>
      <c r="Q114" s="66"/>
      <c r="R114" s="66"/>
    </row>
    <row r="115" spans="1:18" s="84" customFormat="1" ht="14.25" hidden="1" x14ac:dyDescent="0.2">
      <c r="A115" s="82"/>
      <c r="B115" s="85"/>
      <c r="C115" s="6"/>
      <c r="D115" s="6" t="s">
        <v>266</v>
      </c>
      <c r="E115" s="85"/>
      <c r="F115" s="47">
        <f>SUM(F101:F114)</f>
        <v>34</v>
      </c>
      <c r="G115" s="47">
        <f>SUM(G101:G114)</f>
        <v>61.599999999999994</v>
      </c>
      <c r="H115" s="6"/>
      <c r="I115" s="6"/>
      <c r="J115" s="6"/>
      <c r="K115" s="6"/>
      <c r="L115" s="78"/>
      <c r="M115" s="83"/>
      <c r="N115" s="83"/>
      <c r="O115" s="83"/>
      <c r="P115" s="83"/>
      <c r="Q115" s="83"/>
      <c r="R115" s="83"/>
    </row>
    <row r="116" spans="1:18" ht="18.75" hidden="1" x14ac:dyDescent="0.3">
      <c r="A116" s="134" t="s">
        <v>111</v>
      </c>
      <c r="B116" s="134"/>
      <c r="C116" s="135"/>
      <c r="D116" s="135"/>
      <c r="E116" s="136"/>
      <c r="F116" s="65"/>
      <c r="G116" s="51"/>
      <c r="H116" s="51"/>
      <c r="I116" s="51"/>
      <c r="J116" s="51"/>
      <c r="K116" s="51"/>
      <c r="L116" s="51"/>
      <c r="M116" s="66"/>
      <c r="N116" s="66"/>
      <c r="O116" s="66"/>
      <c r="P116" s="66"/>
      <c r="Q116" s="66"/>
      <c r="R116" s="66"/>
    </row>
    <row r="117" spans="1:18" ht="127.5" hidden="1" x14ac:dyDescent="0.25">
      <c r="A117" s="69">
        <v>91</v>
      </c>
      <c r="B117" s="43" t="s">
        <v>119</v>
      </c>
      <c r="C117" s="43" t="s">
        <v>120</v>
      </c>
      <c r="D117" s="43" t="s">
        <v>121</v>
      </c>
      <c r="E117" s="43" t="s">
        <v>44</v>
      </c>
      <c r="F117" s="65">
        <v>0</v>
      </c>
      <c r="G117" s="51">
        <v>0</v>
      </c>
      <c r="H117" s="53"/>
      <c r="I117" s="51"/>
      <c r="J117" s="51"/>
      <c r="K117" s="51"/>
      <c r="L117" s="51"/>
      <c r="M117" s="66"/>
      <c r="N117" s="66"/>
      <c r="O117" s="66"/>
      <c r="P117" s="66"/>
      <c r="Q117" s="66"/>
      <c r="R117" s="66"/>
    </row>
    <row r="118" spans="1:18" s="74" customFormat="1" ht="114.75" hidden="1" x14ac:dyDescent="0.25">
      <c r="A118" s="69">
        <v>92</v>
      </c>
      <c r="B118" s="43" t="s">
        <v>112</v>
      </c>
      <c r="C118" s="43" t="s">
        <v>113</v>
      </c>
      <c r="D118" s="43" t="s">
        <v>114</v>
      </c>
      <c r="E118" s="43" t="s">
        <v>44</v>
      </c>
      <c r="F118" s="70">
        <v>0</v>
      </c>
      <c r="G118" s="51">
        <v>0</v>
      </c>
      <c r="H118" s="71"/>
      <c r="I118" s="71"/>
      <c r="J118" s="71"/>
      <c r="K118" s="71"/>
      <c r="L118" s="72"/>
      <c r="M118" s="73"/>
      <c r="N118" s="73"/>
      <c r="O118" s="73"/>
      <c r="P118" s="73"/>
      <c r="Q118" s="73"/>
      <c r="R118" s="73"/>
    </row>
    <row r="119" spans="1:18" s="74" customFormat="1" ht="127.5" hidden="1" x14ac:dyDescent="0.25">
      <c r="A119" s="69">
        <v>93</v>
      </c>
      <c r="B119" s="43" t="s">
        <v>124</v>
      </c>
      <c r="C119" s="43" t="s">
        <v>126</v>
      </c>
      <c r="D119" s="43" t="s">
        <v>127</v>
      </c>
      <c r="E119" s="43" t="s">
        <v>44</v>
      </c>
      <c r="F119" s="65">
        <v>0</v>
      </c>
      <c r="G119" s="51">
        <v>0</v>
      </c>
      <c r="H119" s="71"/>
      <c r="I119" s="71"/>
      <c r="J119" s="71"/>
      <c r="K119" s="71"/>
      <c r="L119" s="72"/>
      <c r="M119" s="73"/>
      <c r="N119" s="73"/>
      <c r="O119" s="73"/>
      <c r="P119" s="73"/>
      <c r="Q119" s="73"/>
      <c r="R119" s="73"/>
    </row>
    <row r="120" spans="1:18" ht="114.75" hidden="1" x14ac:dyDescent="0.25">
      <c r="A120" s="69">
        <v>94</v>
      </c>
      <c r="B120" s="43" t="s">
        <v>125</v>
      </c>
      <c r="C120" s="43" t="s">
        <v>115</v>
      </c>
      <c r="D120" s="43" t="s">
        <v>116</v>
      </c>
      <c r="E120" s="43" t="s">
        <v>44</v>
      </c>
      <c r="F120" s="65">
        <v>0</v>
      </c>
      <c r="G120" s="51">
        <v>0</v>
      </c>
      <c r="H120" s="43"/>
      <c r="I120" s="43"/>
      <c r="J120" s="43"/>
      <c r="K120" s="43"/>
      <c r="L120" s="51"/>
      <c r="M120" s="66"/>
      <c r="N120" s="66"/>
      <c r="O120" s="66"/>
      <c r="P120" s="66"/>
      <c r="Q120" s="66"/>
      <c r="R120" s="66"/>
    </row>
    <row r="121" spans="1:18" ht="153" hidden="1" x14ac:dyDescent="0.25">
      <c r="A121" s="69">
        <v>95</v>
      </c>
      <c r="B121" s="43" t="s">
        <v>128</v>
      </c>
      <c r="C121" s="43" t="s">
        <v>131</v>
      </c>
      <c r="D121" s="43" t="s">
        <v>129</v>
      </c>
      <c r="E121" s="43" t="s">
        <v>44</v>
      </c>
      <c r="F121" s="65">
        <v>1</v>
      </c>
      <c r="G121" s="51">
        <v>1270</v>
      </c>
      <c r="H121" s="43"/>
      <c r="I121" s="43"/>
      <c r="J121" s="43"/>
      <c r="K121" s="43"/>
      <c r="L121" s="51"/>
      <c r="M121" s="66"/>
      <c r="N121" s="66"/>
      <c r="O121" s="66"/>
      <c r="P121" s="66"/>
      <c r="Q121" s="66"/>
      <c r="R121" s="66"/>
    </row>
    <row r="122" spans="1:18" ht="114.75" hidden="1" x14ac:dyDescent="0.25">
      <c r="A122" s="69">
        <v>96</v>
      </c>
      <c r="B122" s="43" t="s">
        <v>128</v>
      </c>
      <c r="C122" s="43" t="s">
        <v>131</v>
      </c>
      <c r="D122" s="43" t="s">
        <v>130</v>
      </c>
      <c r="E122" s="43" t="s">
        <v>44</v>
      </c>
      <c r="F122" s="65">
        <v>0</v>
      </c>
      <c r="G122" s="51">
        <v>0</v>
      </c>
      <c r="H122" s="43"/>
      <c r="I122" s="43"/>
      <c r="J122" s="43"/>
      <c r="K122" s="43"/>
      <c r="L122" s="51"/>
      <c r="M122" s="66"/>
      <c r="N122" s="66"/>
      <c r="O122" s="66"/>
      <c r="P122" s="66"/>
      <c r="Q122" s="66"/>
      <c r="R122" s="66"/>
    </row>
    <row r="123" spans="1:18" ht="114.75" hidden="1" x14ac:dyDescent="0.25">
      <c r="A123" s="69">
        <v>97</v>
      </c>
      <c r="B123" s="43" t="s">
        <v>132</v>
      </c>
      <c r="C123" s="43" t="s">
        <v>133</v>
      </c>
      <c r="D123" s="43" t="s">
        <v>134</v>
      </c>
      <c r="E123" s="43" t="s">
        <v>44</v>
      </c>
      <c r="F123" s="65">
        <v>1</v>
      </c>
      <c r="G123" s="51">
        <v>66</v>
      </c>
      <c r="H123" s="43"/>
      <c r="I123" s="43"/>
      <c r="J123" s="43"/>
      <c r="K123" s="43"/>
      <c r="L123" s="51"/>
      <c r="M123" s="66"/>
      <c r="N123" s="66"/>
      <c r="O123" s="66"/>
      <c r="P123" s="66"/>
      <c r="Q123" s="66"/>
      <c r="R123" s="66"/>
    </row>
    <row r="124" spans="1:18" ht="114.75" hidden="1" x14ac:dyDescent="0.25">
      <c r="A124" s="69">
        <v>98</v>
      </c>
      <c r="B124" s="43" t="s">
        <v>135</v>
      </c>
      <c r="C124" s="43" t="s">
        <v>136</v>
      </c>
      <c r="D124" s="43" t="s">
        <v>137</v>
      </c>
      <c r="E124" s="43" t="s">
        <v>44</v>
      </c>
      <c r="F124" s="65">
        <v>1</v>
      </c>
      <c r="G124" s="51">
        <v>3</v>
      </c>
      <c r="H124" s="43"/>
      <c r="I124" s="43"/>
      <c r="J124" s="43"/>
      <c r="K124" s="43"/>
      <c r="L124" s="51"/>
      <c r="M124" s="66"/>
      <c r="N124" s="66"/>
      <c r="O124" s="66"/>
      <c r="P124" s="66"/>
      <c r="Q124" s="66"/>
      <c r="R124" s="66"/>
    </row>
    <row r="125" spans="1:18" ht="127.5" hidden="1" x14ac:dyDescent="0.25">
      <c r="A125" s="69">
        <v>99</v>
      </c>
      <c r="B125" s="43" t="s">
        <v>135</v>
      </c>
      <c r="C125" s="43" t="s">
        <v>136</v>
      </c>
      <c r="D125" s="43" t="s">
        <v>138</v>
      </c>
      <c r="E125" s="43" t="s">
        <v>44</v>
      </c>
      <c r="F125" s="65">
        <v>0</v>
      </c>
      <c r="G125" s="51">
        <v>0</v>
      </c>
      <c r="H125" s="43"/>
      <c r="I125" s="43"/>
      <c r="J125" s="43"/>
      <c r="K125" s="43"/>
      <c r="L125" s="51"/>
      <c r="M125" s="66"/>
      <c r="N125" s="66"/>
      <c r="O125" s="66"/>
      <c r="P125" s="66"/>
      <c r="Q125" s="66"/>
      <c r="R125" s="66"/>
    </row>
    <row r="126" spans="1:18" ht="114.75" hidden="1" x14ac:dyDescent="0.25">
      <c r="A126" s="69">
        <v>100</v>
      </c>
      <c r="B126" s="43" t="s">
        <v>139</v>
      </c>
      <c r="C126" s="43" t="s">
        <v>140</v>
      </c>
      <c r="D126" s="43" t="s">
        <v>141</v>
      </c>
      <c r="E126" s="43" t="s">
        <v>44</v>
      </c>
      <c r="F126" s="65">
        <v>0</v>
      </c>
      <c r="G126" s="51">
        <v>0</v>
      </c>
      <c r="H126" s="43"/>
      <c r="I126" s="43"/>
      <c r="J126" s="43"/>
      <c r="K126" s="43"/>
      <c r="L126" s="51"/>
      <c r="M126" s="66"/>
      <c r="N126" s="66"/>
      <c r="O126" s="66"/>
      <c r="P126" s="66"/>
      <c r="Q126" s="66"/>
      <c r="R126" s="66"/>
    </row>
    <row r="127" spans="1:18" ht="114.75" hidden="1" x14ac:dyDescent="0.25">
      <c r="A127" s="69">
        <v>101</v>
      </c>
      <c r="B127" s="43" t="s">
        <v>142</v>
      </c>
      <c r="C127" s="43" t="s">
        <v>143</v>
      </c>
      <c r="D127" s="43" t="s">
        <v>144</v>
      </c>
      <c r="E127" s="43" t="s">
        <v>44</v>
      </c>
      <c r="F127" s="65">
        <v>1</v>
      </c>
      <c r="G127" s="51">
        <v>5</v>
      </c>
      <c r="H127" s="43"/>
      <c r="I127" s="43"/>
      <c r="J127" s="43"/>
      <c r="K127" s="43"/>
      <c r="L127" s="51"/>
      <c r="M127" s="66"/>
      <c r="N127" s="66"/>
      <c r="O127" s="66"/>
      <c r="P127" s="66"/>
      <c r="Q127" s="66"/>
      <c r="R127" s="66"/>
    </row>
    <row r="128" spans="1:18" s="74" customFormat="1" ht="25.5" x14ac:dyDescent="0.25">
      <c r="A128" s="69">
        <v>1</v>
      </c>
      <c r="B128" s="43" t="s">
        <v>135</v>
      </c>
      <c r="C128" s="43" t="s">
        <v>278</v>
      </c>
      <c r="D128" s="127" t="s">
        <v>271</v>
      </c>
      <c r="E128" s="43" t="s">
        <v>44</v>
      </c>
      <c r="F128" s="65">
        <v>0</v>
      </c>
      <c r="G128" s="72">
        <v>0</v>
      </c>
      <c r="H128" s="124" t="s">
        <v>271</v>
      </c>
      <c r="I128" s="124" t="s">
        <v>271</v>
      </c>
      <c r="J128" s="124" t="s">
        <v>271</v>
      </c>
      <c r="K128" s="117" t="s">
        <v>279</v>
      </c>
      <c r="L128" s="118">
        <v>0</v>
      </c>
      <c r="M128" s="119">
        <v>0</v>
      </c>
      <c r="N128" s="119">
        <v>2.1</v>
      </c>
      <c r="O128" s="73"/>
      <c r="P128" s="73"/>
      <c r="Q128" s="73"/>
      <c r="R128" s="73"/>
    </row>
    <row r="129" spans="1:18" s="84" customFormat="1" ht="14.25" hidden="1" x14ac:dyDescent="0.2">
      <c r="A129" s="88"/>
      <c r="B129" s="82"/>
      <c r="C129" s="78"/>
      <c r="D129" s="78"/>
      <c r="E129" s="78"/>
      <c r="F129" s="47">
        <f>SUM(F117:F128)</f>
        <v>4</v>
      </c>
      <c r="G129" s="47">
        <f>SUM(G117:G128)</f>
        <v>1344</v>
      </c>
      <c r="H129" s="120"/>
      <c r="I129" s="121"/>
      <c r="J129" s="121"/>
      <c r="K129" s="121"/>
      <c r="L129" s="121"/>
      <c r="M129" s="121"/>
      <c r="N129" s="121"/>
      <c r="O129" s="83"/>
      <c r="P129" s="83"/>
      <c r="Q129" s="83"/>
      <c r="R129" s="83"/>
    </row>
    <row r="130" spans="1:18" hidden="1" x14ac:dyDescent="0.25">
      <c r="A130" s="69"/>
      <c r="B130" s="44"/>
      <c r="C130" s="51"/>
      <c r="D130" s="51"/>
      <c r="E130" s="51"/>
      <c r="F130" s="89">
        <f>F38+F45+F59+F66+F89+F93+F99+F115+F129</f>
        <v>8381</v>
      </c>
      <c r="G130" s="89">
        <f>G38+G45+G59+G66+G89+G93+G99+G115+G129</f>
        <v>17693.902000000002</v>
      </c>
      <c r="H130" s="122"/>
      <c r="I130" s="123"/>
      <c r="J130" s="123"/>
      <c r="K130" s="123"/>
      <c r="L130" s="123"/>
      <c r="M130" s="123"/>
      <c r="N130" s="123"/>
      <c r="O130" s="66"/>
      <c r="P130" s="66"/>
      <c r="Q130" s="66"/>
      <c r="R130" s="66"/>
    </row>
    <row r="131" spans="1:18" ht="25.5" x14ac:dyDescent="0.25">
      <c r="A131" s="69">
        <v>2</v>
      </c>
      <c r="B131" s="44" t="s">
        <v>135</v>
      </c>
      <c r="C131" s="43" t="s">
        <v>276</v>
      </c>
      <c r="D131" s="127" t="s">
        <v>271</v>
      </c>
      <c r="E131" s="43" t="s">
        <v>277</v>
      </c>
      <c r="F131" s="113"/>
      <c r="G131" s="66"/>
      <c r="H131" s="125" t="s">
        <v>271</v>
      </c>
      <c r="I131" s="126" t="s">
        <v>271</v>
      </c>
      <c r="J131" s="126" t="s">
        <v>271</v>
      </c>
      <c r="K131" s="123">
        <v>0</v>
      </c>
      <c r="L131" s="123">
        <v>0</v>
      </c>
      <c r="M131" s="123">
        <v>0</v>
      </c>
      <c r="N131" s="123">
        <v>0</v>
      </c>
      <c r="O131" s="66"/>
      <c r="P131" s="66"/>
      <c r="Q131" s="66"/>
      <c r="R131" s="66"/>
    </row>
  </sheetData>
  <autoFilter ref="A8:N131"/>
  <customSheetViews>
    <customSheetView guid="{6FA1E238-A048-4A0D-9D03-600778D98F7C}" scale="90" showPageBreaks="1" printArea="1" showAutoFilter="1" hiddenRows="1" hiddenColumns="1" topLeftCell="D1">
      <pane ySplit="126" topLeftCell="A128" activePane="bottomLeft" state="frozen"/>
      <selection pane="bottomLeft" activeCell="L138" sqref="L138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1"/>
      <autoFilter ref="A8:N131"/>
    </customSheetView>
    <customSheetView guid="{76B9C110-DA75-4C7B-A64D-B90724D5537B}" scale="90" showPageBreaks="1" printArea="1" showAutoFilter="1" hiddenRows="1" hiddenColumns="1">
      <pane ySplit="126" topLeftCell="A128" activePane="bottomLeft" state="frozen"/>
      <selection pane="bottomLeft" activeCell="D133" sqref="D133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2"/>
      <autoFilter ref="A8:N131"/>
    </customSheetView>
    <customSheetView guid="{65EE5DDE-DDA3-4131-9704-C22FCD0A4291}" scale="90" showAutoFilter="1" hiddenRows="1" hiddenColumns="1">
      <pane ySplit="126" topLeftCell="A128" activePane="bottomLeft" state="frozen"/>
      <selection pane="bottomLeft" activeCell="D133" sqref="D133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3"/>
      <autoFilter ref="B1:O1"/>
    </customSheetView>
    <customSheetView guid="{2BE19179-096B-460F-936F-59C8141CF49E}" scale="90" showAutoFilter="1" hiddenRows="1" hiddenColumns="1">
      <pane ySplit="126" topLeftCell="A128" activePane="bottomLeft" state="frozen"/>
      <selection pane="bottomLeft" activeCell="J138" sqref="J138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4"/>
      <autoFilter ref="B1:O1"/>
    </customSheetView>
    <customSheetView guid="{75C4D151-1021-449F-B69E-ABC3AE898915}" scale="90" showPageBreaks="1" printArea="1" showAutoFilter="1" hiddenColumns="1">
      <pane ySplit="6" topLeftCell="A7" activePane="bottomLeft" state="frozen"/>
      <selection pane="bottomLeft" activeCell="A91" sqref="A91:E91"/>
      <pageMargins left="0.23622047244094491" right="0.19685039370078741" top="0.15748031496062992" bottom="0.15748031496062992" header="0.35433070866141736" footer="0.31496062992125984"/>
      <pageSetup paperSize="9" scale="55" fitToWidth="3" fitToHeight="37" orientation="landscape" r:id="rId5"/>
      <autoFilter ref="B1:O1"/>
    </customSheetView>
    <customSheetView guid="{DEEE9314-088E-44D6-9CCF-CE217BEF3D3B}" scale="90" showPageBreaks="1" printArea="1" showAutoFilter="1" hiddenColumns="1" topLeftCell="D109">
      <selection activeCell="G119" sqref="G119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6"/>
      <autoFilter ref="B1:O1"/>
    </customSheetView>
    <customSheetView guid="{C7FD7775-39C4-4D11-BA97-74FD83CF078C}" scale="90" showPageBreaks="1" printArea="1" showAutoFilter="1" hiddenColumns="1" topLeftCell="C34">
      <selection activeCell="G17" sqref="G17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7"/>
      <autoFilter ref="B1:O1"/>
    </customSheetView>
    <customSheetView guid="{2F1FE671-F1AA-4DCA-90DB-82F277766E89}" scale="90" showPageBreaks="1" printArea="1" showAutoFilter="1" hiddenRows="1" hiddenColumns="1">
      <pane ySplit="6" topLeftCell="A10" activePane="bottomLeft" state="frozen"/>
      <selection pane="bottomLeft" activeCell="D30" sqref="D30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8"/>
      <autoFilter ref="B1:O1"/>
    </customSheetView>
    <customSheetView guid="{7F03AD09-70C6-4505-AB58-08ED804CAC69}" scale="90" showAutoFilter="1" hiddenColumns="1">
      <pane ySplit="6" topLeftCell="A7" activePane="bottomLeft" state="frozen"/>
      <selection pane="bottomLeft" activeCell="C6" sqref="C1:D65536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9"/>
      <autoFilter ref="B1:O1"/>
    </customSheetView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0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  <customSheetView guid="{3787F277-AB77-4D60-961F-907BA54DD0C4}" scale="90" showPageBreaks="1" printArea="1" showAutoFilter="1" hiddenRows="1" hiddenColumns="1" topLeftCell="B1">
      <pane ySplit="6" topLeftCell="A97" activePane="bottomLeft" state="frozen"/>
      <selection pane="bottomLeft" activeCell="F100" sqref="F100"/>
      <pageMargins left="0.23622047244094491" right="0.19685039370078741" top="0.15748031496062992" bottom="0.15748031496062992" header="0.35433070866141736" footer="0.31496062992125984"/>
      <pageSetup paperSize="9" scale="60" fitToWidth="3" fitToHeight="37" orientation="landscape" r:id="rId11"/>
      <autoFilter ref="B1:O1"/>
    </customSheetView>
    <customSheetView guid="{19B5F1E8-8AF4-4AB2-9386-85679324B243}" scale="90" showPageBreaks="1" printArea="1" showAutoFilter="1">
      <pane ySplit="6" topLeftCell="A117" activePane="bottomLeft" state="frozen"/>
      <selection pane="bottomLeft" activeCell="D131" sqref="D131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12"/>
      <autoFilter ref="B1:O1"/>
    </customSheetView>
    <customSheetView guid="{87D7BE58-4F56-4758-B815-4328E19F81A6}" scale="90" showPageBreaks="1" printArea="1" showAutoFilter="1" hiddenRows="1" hiddenColumns="1">
      <pane ySplit="126" topLeftCell="A128" activePane="bottomLeft" state="frozen"/>
      <selection pane="bottomLeft" activeCell="E134" sqref="E134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13"/>
      <autoFilter ref="B1:O1"/>
    </customSheetView>
    <customSheetView guid="{94D33B18-2344-45D2-9B22-E115A8133A95}" scale="90" showPageBreaks="1" printArea="1" showAutoFilter="1" hiddenRows="1" hiddenColumns="1">
      <pane ySplit="126" topLeftCell="A128" activePane="bottomLeft" state="frozen"/>
      <selection pane="bottomLeft" activeCell="E131" sqref="E131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14"/>
      <autoFilter ref="B1:O1"/>
    </customSheetView>
    <customSheetView guid="{5A092AEB-F426-497E-B0FD-43A2C21F5451}" scale="90" showAutoFilter="1" hiddenRows="1" hiddenColumns="1">
      <pane ySplit="126" topLeftCell="A128" activePane="bottomLeft" state="frozen"/>
      <selection pane="bottomLeft" activeCell="B2" sqref="B2"/>
      <pageMargins left="0.23622047244094491" right="0.19685039370078741" top="0.15748031496062992" bottom="0.15748031496062992" header="0.35433070866141736" footer="0.31496062992125984"/>
      <pageSetup paperSize="9" scale="45" fitToWidth="2" fitToHeight="12" orientation="landscape" r:id="rId15"/>
      <autoFilter ref="B1:O1"/>
    </customSheetView>
  </customSheetViews>
  <mergeCells count="26">
    <mergeCell ref="A116:E116"/>
    <mergeCell ref="I5:I7"/>
    <mergeCell ref="J5:J7"/>
    <mergeCell ref="A100:E100"/>
    <mergeCell ref="A9:E9"/>
    <mergeCell ref="A39:E39"/>
    <mergeCell ref="A46:E46"/>
    <mergeCell ref="B60:E60"/>
    <mergeCell ref="A67:E67"/>
    <mergeCell ref="A90:E90"/>
    <mergeCell ref="A94:E94"/>
    <mergeCell ref="D5:D7"/>
    <mergeCell ref="E5:E7"/>
    <mergeCell ref="B5:B7"/>
    <mergeCell ref="C4:C7"/>
    <mergeCell ref="D4:E4"/>
    <mergeCell ref="A4:A7"/>
    <mergeCell ref="B3:E3"/>
    <mergeCell ref="H5:H7"/>
    <mergeCell ref="L5:L7"/>
    <mergeCell ref="M5:M7"/>
    <mergeCell ref="N5:N7"/>
    <mergeCell ref="G4:G7"/>
    <mergeCell ref="H4:N4"/>
    <mergeCell ref="F4:F7"/>
    <mergeCell ref="K5:K7"/>
  </mergeCells>
  <pageMargins left="0.23622047244094491" right="0.19685039370078741" top="0.15748031496062992" bottom="0.15748031496062992" header="0.35433070866141736" footer="0.31496062992125984"/>
  <pageSetup paperSize="9" scale="45" fitToWidth="2" fitToHeight="12" orientation="landscape"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40"/>
  <sheetViews>
    <sheetView zoomScale="80" zoomScaleNormal="80" workbookViewId="0">
      <pane ySplit="6" topLeftCell="A7" activePane="bottomLeft" state="frozen"/>
      <selection pane="bottomLeft" activeCell="D8" sqref="D8"/>
    </sheetView>
  </sheetViews>
  <sheetFormatPr defaultRowHeight="15" outlineLevelRow="1" x14ac:dyDescent="0.25"/>
  <cols>
    <col min="1" max="1" width="4.140625" style="5" customWidth="1"/>
    <col min="2" max="2" width="30.140625" style="50" customWidth="1"/>
    <col min="3" max="3" width="36.28515625" style="10" customWidth="1"/>
    <col min="4" max="4" width="46.5703125" style="10" customWidth="1"/>
    <col min="5" max="5" width="15.5703125" style="8" customWidth="1"/>
    <col min="6" max="6" width="22.7109375" style="4" customWidth="1"/>
    <col min="7" max="7" width="18.7109375" style="5" customWidth="1"/>
    <col min="8" max="8" width="17.42578125" style="19" customWidth="1"/>
    <col min="9" max="9" width="25" style="5" customWidth="1"/>
    <col min="10" max="10" width="32.28515625" style="5" customWidth="1"/>
    <col min="11" max="11" width="18.5703125" style="5" customWidth="1"/>
    <col min="12" max="12" width="19" style="5" customWidth="1"/>
    <col min="13" max="13" width="21" style="5" customWidth="1"/>
    <col min="14" max="14" width="34.5703125" style="5" customWidth="1"/>
    <col min="15" max="15" width="23.5703125" style="46" customWidth="1"/>
    <col min="16" max="16" width="26.85546875" style="46" customWidth="1"/>
    <col min="17" max="19" width="9.140625" style="46" customWidth="1"/>
    <col min="20" max="20" width="9.140625" style="46"/>
    <col min="21" max="16384" width="9.140625" style="5"/>
  </cols>
  <sheetData>
    <row r="1" spans="1:93" s="8" customFormat="1" ht="20.25" x14ac:dyDescent="0.25">
      <c r="B1" s="133" t="s">
        <v>231</v>
      </c>
      <c r="C1" s="133"/>
      <c r="D1" s="133"/>
      <c r="E1" s="133"/>
      <c r="F1" s="20"/>
      <c r="H1" s="19"/>
      <c r="O1" s="21"/>
      <c r="P1" s="21"/>
      <c r="Q1" s="21"/>
      <c r="R1" s="21"/>
      <c r="S1" s="21"/>
      <c r="T1" s="21"/>
    </row>
    <row r="2" spans="1:93" s="3" customFormat="1" ht="25.5" x14ac:dyDescent="0.25">
      <c r="A2" s="132" t="s">
        <v>8</v>
      </c>
      <c r="B2" s="6" t="s">
        <v>0</v>
      </c>
      <c r="C2" s="132" t="s">
        <v>2</v>
      </c>
      <c r="D2" s="139" t="s">
        <v>1</v>
      </c>
      <c r="E2" s="140"/>
      <c r="F2" s="132" t="s">
        <v>230</v>
      </c>
      <c r="G2" s="132" t="s">
        <v>229</v>
      </c>
      <c r="H2" s="132" t="s">
        <v>123</v>
      </c>
      <c r="I2" s="132"/>
      <c r="J2" s="132"/>
      <c r="K2" s="132"/>
      <c r="L2" s="132"/>
      <c r="M2" s="132"/>
      <c r="N2" s="132"/>
      <c r="O2" s="69"/>
      <c r="P2" s="69"/>
      <c r="Q2" s="22"/>
      <c r="R2" s="22"/>
      <c r="S2" s="22"/>
      <c r="T2" s="22"/>
    </row>
    <row r="3" spans="1:93" s="7" customFormat="1" ht="12.75" x14ac:dyDescent="0.2">
      <c r="A3" s="132"/>
      <c r="B3" s="132" t="s">
        <v>41</v>
      </c>
      <c r="C3" s="132"/>
      <c r="D3" s="132" t="s">
        <v>3</v>
      </c>
      <c r="E3" s="132" t="s">
        <v>4</v>
      </c>
      <c r="F3" s="132"/>
      <c r="G3" s="132"/>
      <c r="H3" s="132" t="s">
        <v>5</v>
      </c>
      <c r="I3" s="132" t="s">
        <v>6</v>
      </c>
      <c r="J3" s="132" t="s">
        <v>7</v>
      </c>
      <c r="K3" s="132" t="s">
        <v>37</v>
      </c>
      <c r="L3" s="132" t="s">
        <v>39</v>
      </c>
      <c r="M3" s="132" t="s">
        <v>38</v>
      </c>
      <c r="N3" s="132" t="s">
        <v>122</v>
      </c>
      <c r="O3" s="93"/>
      <c r="P3" s="93"/>
      <c r="Q3" s="9"/>
      <c r="R3" s="9"/>
      <c r="S3" s="9"/>
      <c r="T3" s="9"/>
    </row>
    <row r="4" spans="1:93" s="7" customFormat="1" ht="12.75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6"/>
      <c r="P4" s="6"/>
      <c r="Q4" s="9"/>
      <c r="R4" s="9"/>
      <c r="S4" s="9"/>
      <c r="T4" s="9"/>
    </row>
    <row r="5" spans="1:93" s="3" customFormat="1" ht="38.25" outlineLevel="1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6" t="s">
        <v>267</v>
      </c>
      <c r="P5" s="6" t="s">
        <v>268</v>
      </c>
      <c r="Q5" s="22"/>
      <c r="R5" s="22"/>
      <c r="S5" s="22"/>
      <c r="T5" s="22"/>
    </row>
    <row r="6" spans="1:93" s="48" customFormat="1" ht="12.75" x14ac:dyDescent="0.25">
      <c r="A6" s="47">
        <v>1</v>
      </c>
      <c r="B6" s="6">
        <v>2</v>
      </c>
      <c r="C6" s="47">
        <v>3</v>
      </c>
      <c r="D6" s="47">
        <v>4</v>
      </c>
      <c r="E6" s="6">
        <v>5</v>
      </c>
      <c r="F6" s="47">
        <v>6</v>
      </c>
      <c r="G6" s="6">
        <v>7</v>
      </c>
      <c r="H6" s="47">
        <v>8</v>
      </c>
      <c r="I6" s="47">
        <v>9</v>
      </c>
      <c r="J6" s="6">
        <v>10</v>
      </c>
      <c r="K6" s="47">
        <v>11</v>
      </c>
      <c r="L6" s="6">
        <v>12</v>
      </c>
      <c r="M6" s="47">
        <v>13</v>
      </c>
      <c r="N6" s="47">
        <v>14</v>
      </c>
      <c r="O6" s="91">
        <v>15</v>
      </c>
      <c r="P6" s="91">
        <v>16</v>
      </c>
      <c r="Q6" s="49"/>
      <c r="R6" s="49"/>
      <c r="S6" s="49"/>
      <c r="T6" s="49"/>
    </row>
    <row r="7" spans="1:93" s="48" customFormat="1" ht="18.75" x14ac:dyDescent="0.25">
      <c r="A7" s="136" t="s">
        <v>54</v>
      </c>
      <c r="B7" s="138"/>
      <c r="C7" s="138"/>
      <c r="D7" s="138"/>
      <c r="E7" s="138"/>
      <c r="F7" s="97"/>
      <c r="G7" s="97"/>
      <c r="H7" s="47"/>
      <c r="I7" s="6"/>
      <c r="J7" s="47"/>
      <c r="K7" s="47"/>
      <c r="L7" s="6"/>
      <c r="M7" s="6"/>
      <c r="N7" s="47"/>
      <c r="O7" s="90"/>
      <c r="P7" s="90"/>
      <c r="Q7" s="49"/>
      <c r="R7" s="49"/>
      <c r="S7" s="49"/>
      <c r="T7" s="49"/>
    </row>
    <row r="8" spans="1:93" s="62" customFormat="1" ht="63.75" x14ac:dyDescent="0.25">
      <c r="A8" s="92">
        <v>1</v>
      </c>
      <c r="B8" s="11" t="s">
        <v>43</v>
      </c>
      <c r="C8" s="11" t="s">
        <v>240</v>
      </c>
      <c r="D8" s="11" t="s">
        <v>237</v>
      </c>
      <c r="E8" s="59" t="s">
        <v>45</v>
      </c>
      <c r="F8" s="68">
        <v>28</v>
      </c>
      <c r="G8" s="111" t="s">
        <v>260</v>
      </c>
      <c r="H8" s="59"/>
      <c r="I8" s="43"/>
      <c r="J8" s="43"/>
      <c r="K8" s="45"/>
      <c r="L8" s="45"/>
      <c r="M8" s="60"/>
      <c r="N8" s="59"/>
      <c r="O8" s="59"/>
      <c r="P8" s="59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</row>
    <row r="9" spans="1:93" s="62" customFormat="1" ht="63.75" x14ac:dyDescent="0.25">
      <c r="A9" s="92">
        <v>2</v>
      </c>
      <c r="B9" s="11" t="s">
        <v>43</v>
      </c>
      <c r="C9" s="11" t="s">
        <v>240</v>
      </c>
      <c r="D9" s="11" t="s">
        <v>259</v>
      </c>
      <c r="E9" s="59" t="s">
        <v>45</v>
      </c>
      <c r="F9" s="68">
        <v>0</v>
      </c>
      <c r="G9" s="111">
        <v>0</v>
      </c>
      <c r="H9" s="59"/>
      <c r="I9" s="43"/>
      <c r="J9" s="43"/>
      <c r="K9" s="45"/>
      <c r="L9" s="45"/>
      <c r="M9" s="60"/>
      <c r="N9" s="59"/>
      <c r="O9" s="59"/>
      <c r="P9" s="59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</row>
    <row r="10" spans="1:93" s="62" customFormat="1" ht="76.5" x14ac:dyDescent="0.25">
      <c r="A10" s="92">
        <v>3</v>
      </c>
      <c r="B10" s="59" t="s">
        <v>47</v>
      </c>
      <c r="C10" s="11" t="s">
        <v>232</v>
      </c>
      <c r="D10" s="59" t="s">
        <v>233</v>
      </c>
      <c r="E10" s="59" t="s">
        <v>45</v>
      </c>
      <c r="F10" s="68">
        <v>74</v>
      </c>
      <c r="G10" s="68" t="s">
        <v>261</v>
      </c>
      <c r="H10" s="59"/>
      <c r="I10" s="43"/>
      <c r="J10" s="43"/>
      <c r="K10" s="45"/>
      <c r="L10" s="45"/>
      <c r="M10" s="60"/>
      <c r="N10" s="59"/>
      <c r="O10" s="59"/>
      <c r="P10" s="59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</row>
    <row r="11" spans="1:93" s="62" customFormat="1" ht="76.5" x14ac:dyDescent="0.25">
      <c r="A11" s="92">
        <v>4</v>
      </c>
      <c r="B11" s="59" t="s">
        <v>48</v>
      </c>
      <c r="C11" s="11" t="s">
        <v>238</v>
      </c>
      <c r="D11" s="59" t="s">
        <v>239</v>
      </c>
      <c r="E11" s="59" t="s">
        <v>45</v>
      </c>
      <c r="F11" s="68">
        <v>1</v>
      </c>
      <c r="G11" s="68" t="s">
        <v>263</v>
      </c>
      <c r="H11" s="59"/>
      <c r="I11" s="43"/>
      <c r="J11" s="43"/>
      <c r="K11" s="45"/>
      <c r="L11" s="45"/>
      <c r="M11" s="60"/>
      <c r="N11" s="59"/>
      <c r="O11" s="59"/>
      <c r="P11" s="59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</row>
    <row r="12" spans="1:93" s="10" customFormat="1" ht="76.5" x14ac:dyDescent="0.25">
      <c r="A12" s="92">
        <v>5</v>
      </c>
      <c r="B12" s="11" t="s">
        <v>49</v>
      </c>
      <c r="C12" s="11" t="s">
        <v>235</v>
      </c>
      <c r="D12" s="11" t="s">
        <v>52</v>
      </c>
      <c r="E12" s="11" t="s">
        <v>45</v>
      </c>
      <c r="F12" s="105">
        <v>13</v>
      </c>
      <c r="G12" s="105" t="s">
        <v>264</v>
      </c>
      <c r="H12" s="11"/>
      <c r="I12" s="43"/>
      <c r="J12" s="43"/>
      <c r="K12" s="45"/>
      <c r="L12" s="51"/>
      <c r="M12" s="42"/>
      <c r="N12" s="42"/>
      <c r="O12" s="42"/>
      <c r="P12" s="42"/>
      <c r="Q12" s="41"/>
      <c r="R12" s="41"/>
      <c r="S12" s="41"/>
      <c r="T12" s="41"/>
    </row>
    <row r="13" spans="1:93" s="10" customFormat="1" ht="63.75" x14ac:dyDescent="0.25">
      <c r="A13" s="92">
        <v>6</v>
      </c>
      <c r="B13" s="11" t="s">
        <v>51</v>
      </c>
      <c r="C13" s="11" t="s">
        <v>234</v>
      </c>
      <c r="D13" s="11" t="s">
        <v>52</v>
      </c>
      <c r="E13" s="11" t="s">
        <v>45</v>
      </c>
      <c r="F13" s="105">
        <v>3</v>
      </c>
      <c r="G13" s="105" t="s">
        <v>262</v>
      </c>
      <c r="H13" s="11"/>
      <c r="I13" s="43"/>
      <c r="J13" s="43"/>
      <c r="K13" s="45"/>
      <c r="L13" s="51"/>
      <c r="M13" s="42"/>
      <c r="N13" s="42"/>
      <c r="O13" s="42"/>
      <c r="P13" s="42"/>
      <c r="Q13" s="41"/>
      <c r="R13" s="41"/>
      <c r="S13" s="41"/>
      <c r="T13" s="41"/>
    </row>
    <row r="14" spans="1:93" s="10" customFormat="1" ht="63.75" x14ac:dyDescent="0.25">
      <c r="A14" s="92">
        <v>7</v>
      </c>
      <c r="B14" s="11" t="s">
        <v>53</v>
      </c>
      <c r="C14" s="11" t="s">
        <v>236</v>
      </c>
      <c r="D14" s="11" t="s">
        <v>237</v>
      </c>
      <c r="E14" s="11" t="s">
        <v>45</v>
      </c>
      <c r="F14" s="104">
        <v>24</v>
      </c>
      <c r="G14" s="104">
        <v>2</v>
      </c>
      <c r="H14" s="11"/>
      <c r="I14" s="43"/>
      <c r="J14" s="43"/>
      <c r="K14" s="45"/>
      <c r="L14" s="51"/>
      <c r="M14" s="42"/>
      <c r="N14" s="42"/>
      <c r="O14" s="42"/>
      <c r="P14" s="42"/>
      <c r="Q14" s="41"/>
      <c r="R14" s="41"/>
      <c r="S14" s="41"/>
      <c r="T14" s="41"/>
    </row>
    <row r="15" spans="1:93" s="10" customFormat="1" ht="63.75" x14ac:dyDescent="0.25">
      <c r="A15" s="92">
        <v>8</v>
      </c>
      <c r="B15" s="11" t="s">
        <v>53</v>
      </c>
      <c r="C15" s="11" t="s">
        <v>236</v>
      </c>
      <c r="D15" s="11" t="s">
        <v>259</v>
      </c>
      <c r="E15" s="11" t="s">
        <v>45</v>
      </c>
      <c r="F15" s="104">
        <v>0</v>
      </c>
      <c r="G15" s="104">
        <v>0</v>
      </c>
      <c r="H15" s="11"/>
      <c r="I15" s="43"/>
      <c r="J15" s="43"/>
      <c r="K15" s="45"/>
      <c r="L15" s="51"/>
      <c r="M15" s="42"/>
      <c r="N15" s="42"/>
      <c r="O15" s="42"/>
      <c r="P15" s="42"/>
      <c r="Q15" s="41"/>
      <c r="R15" s="41"/>
      <c r="S15" s="41"/>
      <c r="T15" s="41"/>
    </row>
    <row r="16" spans="1:93" s="99" customFormat="1" ht="15.75" x14ac:dyDescent="0.25">
      <c r="A16" s="94"/>
      <c r="B16" s="95"/>
      <c r="C16" s="95"/>
      <c r="D16" s="96" t="s">
        <v>266</v>
      </c>
      <c r="E16" s="95"/>
      <c r="F16" s="86">
        <f>SUM(F8:F15)</f>
        <v>143</v>
      </c>
      <c r="G16" s="86">
        <f>SUM(G8:G15)</f>
        <v>2</v>
      </c>
      <c r="H16" s="95"/>
      <c r="I16" s="96"/>
      <c r="J16" s="96"/>
      <c r="K16" s="86"/>
      <c r="L16" s="97"/>
      <c r="M16" s="94"/>
      <c r="N16" s="94"/>
      <c r="O16" s="94"/>
      <c r="P16" s="94"/>
      <c r="Q16" s="98"/>
      <c r="R16" s="98"/>
      <c r="S16" s="98"/>
      <c r="T16" s="98"/>
    </row>
    <row r="17" spans="1:93" ht="18.75" x14ac:dyDescent="0.25">
      <c r="A17" s="136" t="s">
        <v>55</v>
      </c>
      <c r="B17" s="137"/>
      <c r="C17" s="137"/>
      <c r="D17" s="137"/>
      <c r="E17" s="137"/>
      <c r="F17" s="104"/>
      <c r="G17" s="104"/>
      <c r="H17" s="43"/>
      <c r="I17" s="44"/>
      <c r="J17" s="51"/>
      <c r="K17" s="51"/>
      <c r="L17" s="51"/>
      <c r="M17" s="66"/>
      <c r="N17" s="66"/>
      <c r="O17" s="66"/>
      <c r="P17" s="66"/>
    </row>
    <row r="18" spans="1:93" ht="63.75" x14ac:dyDescent="0.25">
      <c r="A18" s="44">
        <v>9</v>
      </c>
      <c r="B18" s="43" t="s">
        <v>56</v>
      </c>
      <c r="C18" s="11" t="s">
        <v>241</v>
      </c>
      <c r="D18" s="43" t="s">
        <v>57</v>
      </c>
      <c r="E18" s="43" t="s">
        <v>45</v>
      </c>
      <c r="F18" s="111">
        <v>0</v>
      </c>
      <c r="G18" s="112">
        <v>0</v>
      </c>
      <c r="H18" s="43"/>
      <c r="I18" s="43"/>
      <c r="J18" s="43"/>
      <c r="K18" s="43"/>
      <c r="L18" s="57"/>
      <c r="M18" s="66"/>
      <c r="N18" s="66"/>
      <c r="O18" s="66"/>
      <c r="P18" s="66"/>
    </row>
    <row r="19" spans="1:93" s="46" customFormat="1" ht="18.75" x14ac:dyDescent="0.25">
      <c r="A19" s="44"/>
      <c r="B19" s="136" t="s">
        <v>78</v>
      </c>
      <c r="C19" s="137"/>
      <c r="D19" s="137"/>
      <c r="E19" s="137"/>
      <c r="F19" s="104"/>
      <c r="G19" s="104"/>
      <c r="H19" s="43"/>
      <c r="I19" s="44"/>
      <c r="J19" s="51"/>
      <c r="K19" s="51"/>
      <c r="L19" s="51"/>
      <c r="M19" s="66"/>
      <c r="N19" s="66"/>
      <c r="O19" s="66"/>
      <c r="P19" s="66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</row>
    <row r="20" spans="1:93" s="46" customFormat="1" ht="153" x14ac:dyDescent="0.25">
      <c r="A20" s="44">
        <v>10</v>
      </c>
      <c r="B20" s="43" t="s">
        <v>79</v>
      </c>
      <c r="C20" s="45" t="s">
        <v>82</v>
      </c>
      <c r="D20" s="45" t="s">
        <v>250</v>
      </c>
      <c r="E20" s="45" t="s">
        <v>45</v>
      </c>
      <c r="F20" s="104">
        <v>544</v>
      </c>
      <c r="G20" s="104">
        <v>539.79999999999995</v>
      </c>
      <c r="H20" s="43"/>
      <c r="I20" s="43"/>
      <c r="J20" s="43"/>
      <c r="K20" s="51"/>
      <c r="L20" s="51"/>
      <c r="M20" s="66"/>
      <c r="N20" s="66"/>
      <c r="O20" s="66"/>
      <c r="P20" s="66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</row>
    <row r="21" spans="1:93" s="46" customFormat="1" ht="76.5" x14ac:dyDescent="0.25">
      <c r="A21" s="44">
        <v>11</v>
      </c>
      <c r="B21" s="43" t="s">
        <v>79</v>
      </c>
      <c r="C21" s="45" t="s">
        <v>82</v>
      </c>
      <c r="D21" s="45" t="s">
        <v>83</v>
      </c>
      <c r="E21" s="45" t="s">
        <v>45</v>
      </c>
      <c r="F21" s="104">
        <v>153</v>
      </c>
      <c r="G21" s="104">
        <v>260.39999999999998</v>
      </c>
      <c r="H21" s="43"/>
      <c r="I21" s="43"/>
      <c r="J21" s="43"/>
      <c r="K21" s="51"/>
      <c r="L21" s="51"/>
      <c r="M21" s="66"/>
      <c r="N21" s="66"/>
      <c r="O21" s="66"/>
      <c r="P21" s="66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</row>
    <row r="22" spans="1:93" s="102" customFormat="1" ht="15.75" x14ac:dyDescent="0.25">
      <c r="A22" s="96"/>
      <c r="B22" s="96"/>
      <c r="C22" s="86"/>
      <c r="D22" s="86" t="s">
        <v>266</v>
      </c>
      <c r="E22" s="86"/>
      <c r="F22" s="96">
        <f>SUM(F20:F21)</f>
        <v>697</v>
      </c>
      <c r="G22" s="96">
        <f>SUM(G20:G21)</f>
        <v>800.19999999999993</v>
      </c>
      <c r="H22" s="96"/>
      <c r="I22" s="96"/>
      <c r="J22" s="96"/>
      <c r="K22" s="97"/>
      <c r="L22" s="97"/>
      <c r="M22" s="101"/>
      <c r="N22" s="101"/>
      <c r="O22" s="101"/>
      <c r="P22" s="101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</row>
    <row r="23" spans="1:93" s="46" customFormat="1" ht="18.75" x14ac:dyDescent="0.25">
      <c r="A23" s="136" t="s">
        <v>84</v>
      </c>
      <c r="B23" s="137"/>
      <c r="C23" s="137"/>
      <c r="D23" s="137"/>
      <c r="E23" s="137"/>
      <c r="F23" s="104"/>
      <c r="G23" s="104"/>
      <c r="H23" s="43"/>
      <c r="I23" s="44"/>
      <c r="J23" s="51"/>
      <c r="K23" s="51"/>
      <c r="L23" s="51"/>
      <c r="M23" s="66"/>
      <c r="N23" s="66"/>
      <c r="O23" s="66"/>
      <c r="P23" s="66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</row>
    <row r="24" spans="1:93" s="46" customFormat="1" ht="76.5" x14ac:dyDescent="0.25">
      <c r="A24" s="44">
        <v>12</v>
      </c>
      <c r="B24" s="43" t="s">
        <v>85</v>
      </c>
      <c r="C24" s="11" t="s">
        <v>256</v>
      </c>
      <c r="D24" s="11" t="s">
        <v>86</v>
      </c>
      <c r="E24" s="43" t="s">
        <v>45</v>
      </c>
      <c r="F24" s="104">
        <v>2</v>
      </c>
      <c r="G24" s="104">
        <v>0.16</v>
      </c>
      <c r="H24" s="43"/>
      <c r="I24" s="43"/>
      <c r="J24" s="43"/>
      <c r="K24" s="51"/>
      <c r="L24" s="51"/>
      <c r="M24" s="66"/>
      <c r="N24" s="66"/>
      <c r="O24" s="66"/>
      <c r="P24" s="66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</row>
    <row r="25" spans="1:93" s="46" customFormat="1" ht="76.5" x14ac:dyDescent="0.25">
      <c r="A25" s="44">
        <v>13</v>
      </c>
      <c r="B25" s="43" t="s">
        <v>87</v>
      </c>
      <c r="C25" s="11" t="s">
        <v>255</v>
      </c>
      <c r="D25" s="11" t="s">
        <v>86</v>
      </c>
      <c r="E25" s="55" t="s">
        <v>45</v>
      </c>
      <c r="F25" s="104">
        <v>18</v>
      </c>
      <c r="G25" s="104">
        <v>2</v>
      </c>
      <c r="H25" s="43"/>
      <c r="I25" s="43"/>
      <c r="J25" s="43"/>
      <c r="K25" s="51"/>
      <c r="L25" s="51"/>
      <c r="M25" s="66"/>
      <c r="N25" s="66"/>
      <c r="O25" s="66"/>
      <c r="P25" s="66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</row>
    <row r="26" spans="1:93" s="46" customFormat="1" ht="76.5" x14ac:dyDescent="0.25">
      <c r="A26" s="44">
        <v>14</v>
      </c>
      <c r="B26" s="43" t="s">
        <v>88</v>
      </c>
      <c r="C26" s="11" t="s">
        <v>258</v>
      </c>
      <c r="D26" s="11" t="s">
        <v>252</v>
      </c>
      <c r="E26" s="55" t="s">
        <v>45</v>
      </c>
      <c r="F26" s="104">
        <v>2</v>
      </c>
      <c r="G26" s="104">
        <v>0.9</v>
      </c>
      <c r="H26" s="43"/>
      <c r="I26" s="43"/>
      <c r="J26" s="43"/>
      <c r="K26" s="51"/>
      <c r="L26" s="51"/>
      <c r="M26" s="66"/>
      <c r="N26" s="66"/>
      <c r="O26" s="66"/>
      <c r="P26" s="66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</row>
    <row r="27" spans="1:93" ht="76.5" x14ac:dyDescent="0.25">
      <c r="A27" s="44">
        <v>15</v>
      </c>
      <c r="B27" s="45" t="s">
        <v>89</v>
      </c>
      <c r="C27" s="11" t="s">
        <v>251</v>
      </c>
      <c r="D27" s="59" t="s">
        <v>252</v>
      </c>
      <c r="E27" s="55" t="s">
        <v>45</v>
      </c>
      <c r="F27" s="104">
        <v>11</v>
      </c>
      <c r="G27" s="104">
        <v>7.8</v>
      </c>
      <c r="H27" s="43"/>
      <c r="I27" s="43"/>
      <c r="J27" s="43"/>
      <c r="K27" s="51"/>
      <c r="L27" s="51"/>
      <c r="M27" s="66"/>
      <c r="N27" s="66"/>
      <c r="O27" s="66"/>
      <c r="P27" s="66"/>
    </row>
    <row r="28" spans="1:93" ht="76.5" x14ac:dyDescent="0.25">
      <c r="A28" s="44">
        <v>16</v>
      </c>
      <c r="B28" s="45" t="s">
        <v>90</v>
      </c>
      <c r="C28" s="11" t="s">
        <v>257</v>
      </c>
      <c r="D28" s="59" t="s">
        <v>86</v>
      </c>
      <c r="E28" s="55" t="s">
        <v>45</v>
      </c>
      <c r="F28" s="104">
        <v>32</v>
      </c>
      <c r="G28" s="104">
        <v>22</v>
      </c>
      <c r="H28" s="43"/>
      <c r="I28" s="43"/>
      <c r="J28" s="43"/>
      <c r="K28" s="51"/>
      <c r="L28" s="51"/>
      <c r="M28" s="66"/>
      <c r="N28" s="66"/>
      <c r="O28" s="66"/>
      <c r="P28" s="66"/>
    </row>
    <row r="29" spans="1:93" ht="89.25" x14ac:dyDescent="0.25">
      <c r="A29" s="44">
        <v>17</v>
      </c>
      <c r="B29" s="45" t="s">
        <v>91</v>
      </c>
      <c r="C29" s="11" t="s">
        <v>254</v>
      </c>
      <c r="D29" s="59" t="s">
        <v>86</v>
      </c>
      <c r="E29" s="55" t="s">
        <v>45</v>
      </c>
      <c r="F29" s="104">
        <v>29</v>
      </c>
      <c r="G29" s="104">
        <v>3.7</v>
      </c>
      <c r="H29" s="43"/>
      <c r="I29" s="43"/>
      <c r="J29" s="43"/>
      <c r="K29" s="51"/>
      <c r="L29" s="51"/>
      <c r="M29" s="66"/>
      <c r="N29" s="66"/>
      <c r="O29" s="66"/>
      <c r="P29" s="66"/>
    </row>
    <row r="30" spans="1:93" ht="76.5" x14ac:dyDescent="0.25">
      <c r="A30" s="44">
        <v>18</v>
      </c>
      <c r="B30" s="45" t="s">
        <v>92</v>
      </c>
      <c r="C30" s="11" t="s">
        <v>253</v>
      </c>
      <c r="D30" s="59" t="s">
        <v>86</v>
      </c>
      <c r="E30" s="55" t="s">
        <v>45</v>
      </c>
      <c r="F30" s="104">
        <v>26</v>
      </c>
      <c r="G30" s="104">
        <v>1.5</v>
      </c>
      <c r="H30" s="43"/>
      <c r="I30" s="43"/>
      <c r="J30" s="43"/>
      <c r="K30" s="51"/>
      <c r="L30" s="51"/>
      <c r="M30" s="66"/>
      <c r="N30" s="66"/>
      <c r="O30" s="66"/>
      <c r="P30" s="66"/>
    </row>
    <row r="31" spans="1:93" s="103" customFormat="1" ht="15.75" x14ac:dyDescent="0.25">
      <c r="A31" s="96"/>
      <c r="B31" s="86"/>
      <c r="C31" s="95"/>
      <c r="D31" s="106" t="s">
        <v>266</v>
      </c>
      <c r="E31" s="107"/>
      <c r="F31" s="96">
        <f>SUM(F24:F30)</f>
        <v>120</v>
      </c>
      <c r="G31" s="96">
        <f>SUM(G24:G30)</f>
        <v>38.06</v>
      </c>
      <c r="H31" s="96"/>
      <c r="I31" s="96"/>
      <c r="J31" s="96"/>
      <c r="K31" s="97"/>
      <c r="L31" s="97"/>
      <c r="M31" s="101"/>
      <c r="N31" s="101"/>
      <c r="O31" s="101"/>
      <c r="P31" s="101"/>
      <c r="Q31" s="102"/>
      <c r="R31" s="102"/>
      <c r="S31" s="102"/>
      <c r="T31" s="102"/>
    </row>
    <row r="32" spans="1:93" ht="18.75" x14ac:dyDescent="0.25">
      <c r="A32" s="136" t="s">
        <v>94</v>
      </c>
      <c r="B32" s="137"/>
      <c r="C32" s="137"/>
      <c r="D32" s="137"/>
      <c r="E32" s="137"/>
      <c r="F32" s="104"/>
      <c r="G32" s="104"/>
      <c r="H32" s="43"/>
      <c r="I32" s="44"/>
      <c r="J32" s="51"/>
      <c r="K32" s="51"/>
      <c r="L32" s="51"/>
      <c r="M32" s="66"/>
      <c r="N32" s="66"/>
      <c r="O32" s="66"/>
      <c r="P32" s="66"/>
    </row>
    <row r="33" spans="1:20" ht="76.5" x14ac:dyDescent="0.25">
      <c r="A33" s="44">
        <v>19</v>
      </c>
      <c r="B33" s="43" t="s">
        <v>242</v>
      </c>
      <c r="C33" s="11" t="s">
        <v>243</v>
      </c>
      <c r="D33" s="43" t="s">
        <v>244</v>
      </c>
      <c r="E33" s="43" t="s">
        <v>45</v>
      </c>
      <c r="F33" s="104">
        <v>8</v>
      </c>
      <c r="G33" s="104">
        <v>0.3</v>
      </c>
      <c r="H33" s="43"/>
      <c r="I33" s="44"/>
      <c r="J33" s="51"/>
      <c r="K33" s="51"/>
      <c r="L33" s="51"/>
      <c r="M33" s="66"/>
      <c r="N33" s="66"/>
      <c r="O33" s="66"/>
      <c r="P33" s="66"/>
    </row>
    <row r="34" spans="1:20" ht="76.5" x14ac:dyDescent="0.25">
      <c r="A34" s="44">
        <v>20</v>
      </c>
      <c r="B34" s="43" t="s">
        <v>95</v>
      </c>
      <c r="C34" s="11" t="s">
        <v>245</v>
      </c>
      <c r="D34" s="43" t="s">
        <v>244</v>
      </c>
      <c r="E34" s="55" t="s">
        <v>45</v>
      </c>
      <c r="F34" s="104">
        <v>0</v>
      </c>
      <c r="G34" s="104">
        <v>0</v>
      </c>
      <c r="H34" s="43"/>
      <c r="I34" s="43"/>
      <c r="J34" s="43"/>
      <c r="K34" s="51"/>
      <c r="L34" s="51"/>
      <c r="M34" s="66"/>
      <c r="N34" s="66"/>
      <c r="O34" s="66"/>
      <c r="P34" s="66"/>
    </row>
    <row r="35" spans="1:20" ht="76.5" x14ac:dyDescent="0.25">
      <c r="A35" s="44">
        <v>21</v>
      </c>
      <c r="B35" s="43" t="s">
        <v>99</v>
      </c>
      <c r="C35" s="11" t="s">
        <v>246</v>
      </c>
      <c r="D35" s="43" t="s">
        <v>244</v>
      </c>
      <c r="E35" s="55" t="s">
        <v>45</v>
      </c>
      <c r="F35" s="104">
        <v>0</v>
      </c>
      <c r="G35" s="104">
        <v>0</v>
      </c>
      <c r="H35" s="43"/>
      <c r="I35" s="43"/>
      <c r="J35" s="43"/>
      <c r="K35" s="51"/>
      <c r="L35" s="51"/>
      <c r="M35" s="66"/>
      <c r="N35" s="66"/>
      <c r="O35" s="66"/>
      <c r="P35" s="66"/>
    </row>
    <row r="36" spans="1:20" ht="76.5" x14ac:dyDescent="0.25">
      <c r="A36" s="44">
        <v>22</v>
      </c>
      <c r="B36" s="43" t="s">
        <v>173</v>
      </c>
      <c r="C36" s="11" t="s">
        <v>247</v>
      </c>
      <c r="D36" s="43" t="s">
        <v>244</v>
      </c>
      <c r="E36" s="55" t="s">
        <v>45</v>
      </c>
      <c r="F36" s="104">
        <v>0</v>
      </c>
      <c r="G36" s="104">
        <v>0</v>
      </c>
      <c r="H36" s="43"/>
      <c r="I36" s="43"/>
      <c r="J36" s="43"/>
      <c r="K36" s="51"/>
      <c r="L36" s="51"/>
      <c r="M36" s="66"/>
      <c r="N36" s="66"/>
      <c r="O36" s="66"/>
      <c r="P36" s="66"/>
    </row>
    <row r="37" spans="1:20" ht="76.5" x14ac:dyDescent="0.25">
      <c r="A37" s="44">
        <v>23</v>
      </c>
      <c r="B37" s="43" t="s">
        <v>97</v>
      </c>
      <c r="C37" s="11" t="s">
        <v>249</v>
      </c>
      <c r="D37" s="43" t="s">
        <v>244</v>
      </c>
      <c r="E37" s="55" t="s">
        <v>45</v>
      </c>
      <c r="F37" s="104">
        <v>1</v>
      </c>
      <c r="G37" s="104">
        <v>0.02</v>
      </c>
      <c r="H37" s="43"/>
      <c r="I37" s="43"/>
      <c r="J37" s="43"/>
      <c r="K37" s="51"/>
      <c r="L37" s="51"/>
      <c r="M37" s="66"/>
      <c r="N37" s="66"/>
      <c r="O37" s="66"/>
      <c r="P37" s="66"/>
    </row>
    <row r="38" spans="1:20" ht="76.5" x14ac:dyDescent="0.25">
      <c r="A38" s="44">
        <v>24</v>
      </c>
      <c r="B38" s="43" t="s">
        <v>96</v>
      </c>
      <c r="C38" s="11" t="s">
        <v>248</v>
      </c>
      <c r="D38" s="43" t="s">
        <v>244</v>
      </c>
      <c r="E38" s="55" t="s">
        <v>45</v>
      </c>
      <c r="F38" s="104">
        <v>8</v>
      </c>
      <c r="G38" s="104">
        <v>1.6</v>
      </c>
      <c r="H38" s="43"/>
      <c r="I38" s="43"/>
      <c r="J38" s="43"/>
      <c r="K38" s="51"/>
      <c r="L38" s="51"/>
      <c r="M38" s="66"/>
      <c r="N38" s="66"/>
      <c r="O38" s="66"/>
      <c r="P38" s="66"/>
    </row>
    <row r="39" spans="1:20" s="103" customFormat="1" ht="15.75" x14ac:dyDescent="0.25">
      <c r="A39" s="101"/>
      <c r="B39" s="108"/>
      <c r="C39" s="94"/>
      <c r="D39" s="97" t="s">
        <v>266</v>
      </c>
      <c r="E39" s="109"/>
      <c r="F39" s="97">
        <f>SUM(F33:F38)</f>
        <v>17</v>
      </c>
      <c r="G39" s="97">
        <f>SUM(G33:G38)</f>
        <v>1.9200000000000002</v>
      </c>
      <c r="H39" s="96"/>
      <c r="I39" s="101"/>
      <c r="J39" s="101"/>
      <c r="K39" s="101"/>
      <c r="L39" s="101"/>
      <c r="M39" s="101"/>
      <c r="N39" s="101"/>
      <c r="O39" s="101"/>
      <c r="P39" s="101"/>
      <c r="Q39" s="102"/>
      <c r="R39" s="102"/>
      <c r="S39" s="102"/>
      <c r="T39" s="102"/>
    </row>
    <row r="40" spans="1:20" s="84" customFormat="1" ht="15.75" x14ac:dyDescent="0.25">
      <c r="A40" s="101"/>
      <c r="B40" s="108"/>
      <c r="C40" s="94"/>
      <c r="D40" s="94" t="s">
        <v>270</v>
      </c>
      <c r="E40" s="109"/>
      <c r="F40" s="110">
        <f>F16+F18+F22+F31+F39</f>
        <v>977</v>
      </c>
      <c r="G40" s="110">
        <f>G16+G18+G22+G31+G39</f>
        <v>842.18</v>
      </c>
      <c r="H40" s="96"/>
      <c r="I40" s="101"/>
      <c r="J40" s="101"/>
      <c r="K40" s="101"/>
      <c r="L40" s="101"/>
      <c r="M40" s="101"/>
      <c r="N40" s="101"/>
      <c r="O40" s="101"/>
      <c r="P40" s="101"/>
      <c r="Q40" s="100"/>
      <c r="R40" s="100"/>
      <c r="S40" s="100"/>
      <c r="T40" s="100"/>
    </row>
  </sheetData>
  <customSheetViews>
    <customSheetView guid="{6FA1E238-A048-4A0D-9D03-600778D98F7C}" scale="80" showPageBreaks="1" printArea="1" state="hidden">
      <pane ySplit="6" topLeftCell="A7" activePane="bottomLeft" state="frozen"/>
      <selection pane="bottomLeft" activeCell="D8" sqref="D8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1"/>
    </customSheetView>
    <customSheetView guid="{76B9C110-DA75-4C7B-A64D-B90724D5537B}" scale="80" showPageBreaks="1" printArea="1" state="hidden">
      <pane ySplit="6" topLeftCell="A7" activePane="bottomLeft" state="frozen"/>
      <selection pane="bottomLeft" activeCell="D8" sqref="D8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2"/>
    </customSheetView>
    <customSheetView guid="{65EE5DDE-DDA3-4131-9704-C22FCD0A4291}" scale="80" state="hidden">
      <pane ySplit="6" topLeftCell="A7" activePane="bottomLeft" state="frozen"/>
      <selection pane="bottomLeft" activeCell="D8" sqref="D8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3"/>
    </customSheetView>
    <customSheetView guid="{2BE19179-096B-460F-936F-59C8141CF49E}" scale="80" state="hidden">
      <pane ySplit="6" topLeftCell="A7" activePane="bottomLeft" state="frozen"/>
      <selection pane="bottomLeft" activeCell="D8" sqref="D8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4"/>
    </customSheetView>
    <customSheetView guid="{75C4D151-1021-449F-B69E-ABC3AE898915}" scale="90" showPageBreaks="1" printArea="1" showAutoFilter="1" hiddenColumns="1">
      <pane ySplit="6" topLeftCell="A29" activePane="bottomLeft" state="frozen"/>
      <selection pane="bottomLeft" activeCell="A29" sqref="A29:E29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5"/>
      <autoFilter ref="B1:O1"/>
    </customSheetView>
    <customSheetView guid="{DEEE9314-088E-44D6-9CCF-CE217BEF3D3B}" scale="90" showPageBreaks="1" printArea="1" showAutoFilter="1" hiddenColumns="1">
      <pane ySplit="4.8409090909090908" topLeftCell="A23" activePane="bottomLeft" state="frozen"/>
      <selection pane="bottomLeft" activeCell="C32" sqref="C32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6"/>
      <autoFilter ref="B1:O1"/>
    </customSheetView>
    <customSheetView guid="{C7FD7775-39C4-4D11-BA97-74FD83CF078C}" scale="90" showPageBreaks="1" printArea="1" showAutoFilter="1" hiddenColumns="1">
      <pane ySplit="5" topLeftCell="A26" activePane="bottomLeft" state="frozen"/>
      <selection pane="bottomLeft" activeCell="C32" sqref="C32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7"/>
      <autoFilter ref="B1:O1"/>
    </customSheetView>
    <customSheetView guid="{2F1FE671-F1AA-4DCA-90DB-82F277766E89}" scale="90" showPageBreaks="1" printArea="1" showAutoFilter="1" hiddenRows="1" hiddenColumns="1">
      <pane ySplit="6" topLeftCell="A19" activePane="bottomLeft" state="frozen"/>
      <selection pane="bottomLeft" activeCell="U20" sqref="U20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8"/>
      <autoFilter ref="B1:O1"/>
    </customSheetView>
    <customSheetView guid="{7F03AD09-70C6-4505-AB58-08ED804CAC69}" scale="90" showAutoFilter="1" hiddenColumns="1">
      <pane ySplit="6" topLeftCell="A29" activePane="bottomLeft" state="frozen"/>
      <selection pane="bottomLeft" activeCell="B30" sqref="B30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9"/>
      <autoFilter ref="B1:O1"/>
    </customSheetView>
    <customSheetView guid="{3787F277-AB77-4D60-961F-907BA54DD0C4}" scale="90" showPageBreaks="1" printArea="1" showAutoFilter="1" hiddenRows="1" hiddenColumns="1">
      <pane ySplit="6" topLeftCell="A25" activePane="bottomLeft" state="frozen"/>
      <selection pane="bottomLeft" activeCell="G33" sqref="G33"/>
      <pageMargins left="0.23622047244094491" right="0.23622047244094491" top="0.15748031496062992" bottom="0.15748031496062992" header="0.31496062992125984" footer="0.31496062992125984"/>
      <pageSetup paperSize="9" scale="60" fitToWidth="3" fitToHeight="37" orientation="landscape" r:id="rId10"/>
      <autoFilter ref="B1:O1"/>
    </customSheetView>
    <customSheetView guid="{19B5F1E8-8AF4-4AB2-9386-85679324B243}" scale="90" showPageBreaks="1" printArea="1">
      <pane ySplit="6" topLeftCell="A7" activePane="bottomLeft" state="frozen"/>
      <selection pane="bottomLeft" activeCell="D8" sqref="D8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11"/>
    </customSheetView>
    <customSheetView guid="{87D7BE58-4F56-4758-B815-4328E19F81A6}" scale="80" showPageBreaks="1" printArea="1" state="hidden">
      <pane ySplit="6" topLeftCell="A7" activePane="bottomLeft" state="frozen"/>
      <selection pane="bottomLeft" activeCell="D8" sqref="D8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12"/>
    </customSheetView>
    <customSheetView guid="{94D33B18-2344-45D2-9B22-E115A8133A95}" scale="80" showPageBreaks="1" printArea="1" state="hidden">
      <pane ySplit="5" topLeftCell="A7" activePane="bottomLeft" state="frozen"/>
      <selection pane="bottomLeft" activeCell="D8" sqref="D8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13"/>
    </customSheetView>
    <customSheetView guid="{5A092AEB-F426-497E-B0FD-43A2C21F5451}" scale="80" state="hidden">
      <pane ySplit="6" topLeftCell="A7" activePane="bottomLeft" state="frozen"/>
      <selection pane="bottomLeft" activeCell="D8" sqref="D8"/>
      <pageMargins left="0.23622047244094491" right="0.23622047244094491" top="0.15748031496062992" bottom="0.15748031496062992" header="0.31496062992125984" footer="0.31496062992125984"/>
      <pageSetup paperSize="9" scale="45" fitToWidth="2" fitToHeight="10" orientation="landscape" r:id="rId14"/>
    </customSheetView>
  </customSheetViews>
  <mergeCells count="22">
    <mergeCell ref="A32:E32"/>
    <mergeCell ref="B1:E1"/>
    <mergeCell ref="A7:E7"/>
    <mergeCell ref="A17:E17"/>
    <mergeCell ref="B19:E19"/>
    <mergeCell ref="A2:A5"/>
    <mergeCell ref="B3:B5"/>
    <mergeCell ref="N3:N5"/>
    <mergeCell ref="A23:E23"/>
    <mergeCell ref="F2:F5"/>
    <mergeCell ref="G2:G5"/>
    <mergeCell ref="H2:N2"/>
    <mergeCell ref="H3:H5"/>
    <mergeCell ref="D3:D5"/>
    <mergeCell ref="E3:E5"/>
    <mergeCell ref="C2:C5"/>
    <mergeCell ref="D2:E2"/>
    <mergeCell ref="L3:L5"/>
    <mergeCell ref="M3:M5"/>
    <mergeCell ref="I3:I5"/>
    <mergeCell ref="J3:J5"/>
    <mergeCell ref="K3:K5"/>
  </mergeCells>
  <pageMargins left="0.23622047244094491" right="0.23622047244094491" top="0.15748031496062992" bottom="0.15748031496062992" header="0.31496062992125984" footer="0.31496062992125984"/>
  <pageSetup paperSize="9" scale="45" fitToWidth="2" fitToHeight="10" orientation="landscape" r:id="rId15"/>
  <legacy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FA1E238-A048-4A0D-9D03-600778D98F7C}">
      <pageMargins left="0.7" right="0.7" top="0.75" bottom="0.75" header="0.3" footer="0.3"/>
    </customSheetView>
    <customSheetView guid="{76B9C110-DA75-4C7B-A64D-B90724D5537B}">
      <pageMargins left="0.7" right="0.7" top="0.75" bottom="0.75" header="0.3" footer="0.3"/>
    </customSheetView>
    <customSheetView guid="{65EE5DDE-DDA3-4131-9704-C22FCD0A4291}">
      <pageMargins left="0.7" right="0.7" top="0.75" bottom="0.75" header="0.3" footer="0.3"/>
    </customSheetView>
    <customSheetView guid="{2BE19179-096B-460F-936F-59C8141CF49E}">
      <pageMargins left="0.7" right="0.7" top="0.75" bottom="0.75" header="0.3" footer="0.3"/>
    </customSheetView>
    <customSheetView guid="{87D7BE58-4F56-4758-B815-4328E19F81A6}">
      <pageMargins left="0.7" right="0.7" top="0.75" bottom="0.75" header="0.3" footer="0.3"/>
    </customSheetView>
    <customSheetView guid="{94D33B18-2344-45D2-9B22-E115A8133A95}">
      <pageMargins left="0.7" right="0.7" top="0.75" bottom="0.75" header="0.3" footer="0.3"/>
    </customSheetView>
    <customSheetView guid="{5A092AEB-F426-497E-B0FD-43A2C21F545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СВОД. РЕЕСТР (заполн. автомат.)</vt:lpstr>
      <vt:lpstr>местные налоги</vt:lpstr>
      <vt:lpstr>налог на имущ физ лиц</vt:lpstr>
      <vt:lpstr>Лист1</vt:lpstr>
      <vt:lpstr>'местные налоги'!Заголовки_для_печати</vt:lpstr>
      <vt:lpstr>'налог на имущ физ лиц'!Заголовки_для_печати</vt:lpstr>
      <vt:lpstr>'местные налоги'!Область_печати</vt:lpstr>
      <vt:lpstr>'налог на имущ физ лиц'!Область_печати</vt:lpstr>
      <vt:lpstr>'СВОД. РЕЕСТР (заполн. автомат.)'!Область_печати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пк</cp:lastModifiedBy>
  <cp:lastPrinted>2023-02-09T07:20:26Z</cp:lastPrinted>
  <dcterms:created xsi:type="dcterms:W3CDTF">2017-10-18T19:42:12Z</dcterms:created>
  <dcterms:modified xsi:type="dcterms:W3CDTF">2023-02-09T07:38:52Z</dcterms:modified>
</cp:coreProperties>
</file>